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i\u269033\Desktop\"/>
    </mc:Choice>
  </mc:AlternateContent>
  <bookViews>
    <workbookView xWindow="0" yWindow="0" windowWidth="7530" windowHeight="7905"/>
  </bookViews>
  <sheets>
    <sheet name="Entrata 2026-2027-2028" sheetId="1" r:id="rId1"/>
    <sheet name="Spesa 2026" sheetId="5" r:id="rId2"/>
    <sheet name="Spesa 2027" sheetId="6" r:id="rId3"/>
    <sheet name="Spesa 28" sheetId="7" r:id="rId4"/>
  </sheets>
  <definedNames>
    <definedName name="_xlnm.Print_Area" localSheetId="0">'Entrata 2026-2027-2028'!$A$1:$F$53</definedName>
    <definedName name="_xlnm.Print_Area" localSheetId="1">'Spesa 2026'!$A$1:$BW$39</definedName>
    <definedName name="_xlnm.Print_Area" localSheetId="2">'Spesa 2027'!$A$1:$BW$39</definedName>
    <definedName name="_xlnm.Print_Area" localSheetId="3">'Spesa 28'!$A$1:$BW$39</definedName>
    <definedName name="_xlnm.Print_Titles" localSheetId="1">'Spesa 2026'!$A:$B,'Spesa 2026'!$1:$1</definedName>
    <definedName name="_xlnm.Print_Titles" localSheetId="2">'Spesa 2027'!$A:$B,'Spesa 2027'!$1:$1</definedName>
    <definedName name="_xlnm.Print_Titles" localSheetId="3">'Spesa 28'!$A:$B,'Spesa 28'!$1:$1</definedName>
  </definedNames>
  <calcPr calcId="152511"/>
</workbook>
</file>

<file path=xl/calcChain.xml><?xml version="1.0" encoding="utf-8"?>
<calcChain xmlns="http://schemas.openxmlformats.org/spreadsheetml/2006/main">
  <c r="BU39" i="7" l="1"/>
  <c r="BU39" i="6" l="1"/>
  <c r="BU39" i="5" l="1"/>
</calcChain>
</file>

<file path=xl/sharedStrings.xml><?xml version="1.0" encoding="utf-8"?>
<sst xmlns="http://schemas.openxmlformats.org/spreadsheetml/2006/main" count="563" uniqueCount="185">
  <si>
    <t>Titolo</t>
  </si>
  <si>
    <t>Tipologia</t>
  </si>
  <si>
    <t>Fondo pluriennale vincolato per spese correnti</t>
  </si>
  <si>
    <t/>
  </si>
  <si>
    <t>Fondo pluriennale vincolato per spese in conto capitale</t>
  </si>
  <si>
    <t>Fondo pluriennale vincolato attività finanziarie</t>
  </si>
  <si>
    <t>Utilizzo Risultato di amministrazione</t>
  </si>
  <si>
    <t>Fondo di cassa all'01/01 dell'esercizio di riferimento</t>
  </si>
  <si>
    <t>1-Entrate correnti di natura tributaria, contributiva e perequativa</t>
  </si>
  <si>
    <t>TIPOLOGIA 101 - Imposte, tasse e proventi assimilati</t>
  </si>
  <si>
    <t>TIPOLOGIA 102 - Tributi destinati al finanziamento della sanità (solo per le Regioni)</t>
  </si>
  <si>
    <t>TIPOLOGIA 103 - Tributi devoluti e regolati alle autonomie speciali (solo per le Regioni)</t>
  </si>
  <si>
    <t>TIPOLOGIA 104 - Compartecipazioni di tributi</t>
  </si>
  <si>
    <t>TIPOLOGIA 201 - Contributi sociali e premi a carico del datore di lavoro e dei lavoratori</t>
  </si>
  <si>
    <t>TIPOLOGIA 202 - Contributi sociali a carico delle persone non occupate</t>
  </si>
  <si>
    <t>TIPOLOGIA 301 - Fondi perequativi da Amministrazioni Centrali</t>
  </si>
  <si>
    <t>TIPOLOGIA 302 - Fondi perequativi dalla Regione o Provincia autonoma</t>
  </si>
  <si>
    <t>TOTALE TITOLO I</t>
  </si>
  <si>
    <t>2-Trasferimenti correnti</t>
  </si>
  <si>
    <t>TIPOLOGIA 101 - Trasferimenti correnti da Amministrazioni pubbliche</t>
  </si>
  <si>
    <t>TIPOLOGIA 102 - Trasferimenti correnti da Famiglie</t>
  </si>
  <si>
    <t>TIPOLOGIA 103 - Trasferimenti correnti da Imprese</t>
  </si>
  <si>
    <t>TIPOLOGIA 104 - Trasferimenti correnti da Istituzioni Sociali Private</t>
  </si>
  <si>
    <t>TIPOLOGIA 105 - Trasferimenti correnti dall'Unione Europea e dal Resto del Mondo</t>
  </si>
  <si>
    <t>TOTALE TITOLO II</t>
  </si>
  <si>
    <t>3-Entrate extratributarie</t>
  </si>
  <si>
    <t>TIPOLOGIA 100 - Vendita di beni e servizi e proventi derivanti dalla gestione dei beni</t>
  </si>
  <si>
    <t>TIPOLOGIA 200 - Proventi derivanti dall'attività di controllo e repressione delle irregolarità e degli illeciti</t>
  </si>
  <si>
    <t>TIPOLOGIA 300 - Interessi attivi</t>
  </si>
  <si>
    <t>TIPOLOGIA 400 - Altre entrate da redditi da capitale</t>
  </si>
  <si>
    <t>TIPOLOGIA 500 - Rimborsi e altre entrate correnti</t>
  </si>
  <si>
    <t>TOTALE TITOLO III</t>
  </si>
  <si>
    <t>4-Entrate in conto capitale</t>
  </si>
  <si>
    <t>TIPOLOGIA 100 - Tributi in conto capitale</t>
  </si>
  <si>
    <t>TIPOLOGIA 200 - Contributi agli investimenti</t>
  </si>
  <si>
    <t>TIPOLOGIA 300 - Altri trasferimenti in conto capitale</t>
  </si>
  <si>
    <t>TIPOLOGIA 400 - Entrate da alienazione di beni materiali e immateriali</t>
  </si>
  <si>
    <t>TIPOLOGIA 500 - Altre entrate in conto capitale</t>
  </si>
  <si>
    <t>TOTALE TITOLO IV</t>
  </si>
  <si>
    <t>5-Entrate da riduzione di attività finanziarie</t>
  </si>
  <si>
    <t>TIPOLOGIA 100 - Alienazione di attività finanziarie</t>
  </si>
  <si>
    <t>TIPOLOGIA 200 - Riscossione crediti di breve termine</t>
  </si>
  <si>
    <t>TIPOLOGIA 300 - Riscossione crediti di medio-lungo termine</t>
  </si>
  <si>
    <t>TIPOLOGIA 400 - Altre entrate per riduzione di attività finanziarie</t>
  </si>
  <si>
    <t>TOTALE TITOLO V</t>
  </si>
  <si>
    <t>6-Accensione di prestiti</t>
  </si>
  <si>
    <t>TIPOLOGIA 100 - Emissione di titoli obbligazionari</t>
  </si>
  <si>
    <t>TIPOLOGIA 200 - Accensione Prestiti a breve termine</t>
  </si>
  <si>
    <t>TIPOLOGIA 300 - Accensione Mutui e altri finanziamenti a medio lungo termine</t>
  </si>
  <si>
    <t>TIPOLOGIA 400 - Altre forme di indebitamento</t>
  </si>
  <si>
    <t>TIPOLOGIA 500 - Entrate da destinare al Fondo di ammortamento titoli</t>
  </si>
  <si>
    <t>TOTALE TITOLO VI</t>
  </si>
  <si>
    <t>7-Anticipazioni da istituto tesoriere/cassiere</t>
  </si>
  <si>
    <t>TIPOLOGIA 100 - Anticipazioni da istituto tesoriere/cassiere</t>
  </si>
  <si>
    <t>TOTALE TITOLO VII</t>
  </si>
  <si>
    <t>8-Premi di emissione di titoli emessi dall'amministrazione</t>
  </si>
  <si>
    <t>TIPOLOGIA 100 - Premi di emissione di titoli emessi dall'amministrazione</t>
  </si>
  <si>
    <t>TOTALE TITOLO VIII</t>
  </si>
  <si>
    <t>9-Entrate per conto di terzi e partite di giro</t>
  </si>
  <si>
    <t>TIPOLOGIA 100 - Entrate per partite di giro</t>
  </si>
  <si>
    <t>TIPOLOGIA 200 - Entrate per conto terzi</t>
  </si>
  <si>
    <t>TOTALE TITOLO IX</t>
  </si>
  <si>
    <t>TOTALE TITOLI</t>
  </si>
  <si>
    <t>TOTALE GENERALE DELLE ENTRATE</t>
  </si>
  <si>
    <t>Cassa 2026</t>
  </si>
  <si>
    <t>Competenza 2026</t>
  </si>
  <si>
    <t>Competenza 2027</t>
  </si>
  <si>
    <t>Macroaggregato</t>
  </si>
  <si>
    <t xml:space="preserve"> Servizi istituzionali, generali e di gestione Competenza</t>
  </si>
  <si>
    <t xml:space="preserve"> Servizi istituzionali, generali e di gestione FPV</t>
  </si>
  <si>
    <t xml:space="preserve"> Servizi istituzionali, generali e di gestione Cassa</t>
  </si>
  <si>
    <t xml:space="preserve"> Giustizia Competenza</t>
  </si>
  <si>
    <t xml:space="preserve"> Giustizia FPV</t>
  </si>
  <si>
    <t xml:space="preserve"> Giustizia Cassa</t>
  </si>
  <si>
    <t xml:space="preserve"> Ordine pubblico e sicurezza Competenza</t>
  </si>
  <si>
    <t xml:space="preserve"> Ordine pubblico e sicurezza FPV</t>
  </si>
  <si>
    <t xml:space="preserve"> Ordine pubblico e sicurezza Cassa</t>
  </si>
  <si>
    <t xml:space="preserve"> Istruzione e diritto allo studio Competenza</t>
  </si>
  <si>
    <t xml:space="preserve"> Istruzione e diritto allo studio FPV</t>
  </si>
  <si>
    <t xml:space="preserve"> Istruzione e diritto allo studio Cassa</t>
  </si>
  <si>
    <t xml:space="preserve"> Tutela e valorizzazione dei beni e delle attività culturali Competenza</t>
  </si>
  <si>
    <t xml:space="preserve"> Tutela e valorizzazione dei beni e delle attività culturali FPV</t>
  </si>
  <si>
    <t xml:space="preserve"> Tutela e valorizzazione dei beni e delle attività culturali Cassa</t>
  </si>
  <si>
    <t xml:space="preserve"> Politiche giovanili, sport e Trasporti e diritto alla mobilità tempo libero Competenza</t>
  </si>
  <si>
    <t xml:space="preserve"> Politiche giovanili, sport e Trasporti e diritto alla mobilità tempo libero FPV</t>
  </si>
  <si>
    <t xml:space="preserve"> Politiche giovanili, sport e Trasporti e diritto alla mobilità tempo libero Cassa</t>
  </si>
  <si>
    <t xml:space="preserve"> Turismo Competenza</t>
  </si>
  <si>
    <t xml:space="preserve"> Turismo FPV</t>
  </si>
  <si>
    <t xml:space="preserve"> Turismo Cassa</t>
  </si>
  <si>
    <t xml:space="preserve"> Assetto del territorio ed edilizia abitativa Competenza</t>
  </si>
  <si>
    <t xml:space="preserve"> Assetto del territorio ed edilizia abitativa FPV</t>
  </si>
  <si>
    <t xml:space="preserve"> Assetto del territorio ed edilizia abitativa Cassa</t>
  </si>
  <si>
    <t xml:space="preserve"> Sviluppo sostenibile e tutela del territorio e dell'ambiente Competenza</t>
  </si>
  <si>
    <t xml:space="preserve"> Sviluppo sostenibile e tutela del territorio e dell'ambiente FPV</t>
  </si>
  <si>
    <t xml:space="preserve"> Sviluppo sostenibile e tutela del territorio e dell'ambiente Cassa</t>
  </si>
  <si>
    <t xml:space="preserve"> Trasporti e diritto alla mobilità Competenza</t>
  </si>
  <si>
    <t xml:space="preserve"> Trasporti e diritto alla mobilità FPV</t>
  </si>
  <si>
    <t xml:space="preserve"> Trasporti e diritto alla mobilità Cassa</t>
  </si>
  <si>
    <t xml:space="preserve"> Soccorso Civile Competenza</t>
  </si>
  <si>
    <t xml:space="preserve"> Soccorso Civile FPV</t>
  </si>
  <si>
    <t xml:space="preserve"> Soccorso Civile Cassa</t>
  </si>
  <si>
    <t xml:space="preserve"> Diritti sociali, politiche sociali e famiglia Competenza</t>
  </si>
  <si>
    <t xml:space="preserve"> Diritti sociali, politiche sociali e famiglia FPV</t>
  </si>
  <si>
    <t xml:space="preserve"> Diritti sociali, politiche sociali e famiglia Cassa</t>
  </si>
  <si>
    <t xml:space="preserve"> Tutela della salute Competenza</t>
  </si>
  <si>
    <t xml:space="preserve"> Tutela della salute FPV</t>
  </si>
  <si>
    <t xml:space="preserve"> Tutela della salute Cassa</t>
  </si>
  <si>
    <t xml:space="preserve"> Sviluppo economico e competitività Competenza</t>
  </si>
  <si>
    <t xml:space="preserve"> Sviluppo economico e competitività FPV</t>
  </si>
  <si>
    <t xml:space="preserve"> Sviluppo economico e competitività Cassa</t>
  </si>
  <si>
    <t xml:space="preserve"> Politiche per il lavoro e la formazione professionale Competenza</t>
  </si>
  <si>
    <t xml:space="preserve"> Politiche per il lavoro e la formazione professionale FPV</t>
  </si>
  <si>
    <t xml:space="preserve"> Politiche per il lavoro e la formazione professionale Cassa</t>
  </si>
  <si>
    <t xml:space="preserve"> Agricoltura, politiche agroalimentari e pesca Competenza</t>
  </si>
  <si>
    <t xml:space="preserve"> Agricoltura, politiche agroalimentari e pesca FPV</t>
  </si>
  <si>
    <t xml:space="preserve"> Agricoltura, politiche agroalimentari e pesca Cassa</t>
  </si>
  <si>
    <t xml:space="preserve"> Energia e diversificazione delle fonti energetiche Competenza</t>
  </si>
  <si>
    <t xml:space="preserve"> Energia e diversificazione delle fonti energetiche FPV</t>
  </si>
  <si>
    <t xml:space="preserve"> Energia e diversificazione delle fonti energetiche Cassa</t>
  </si>
  <si>
    <t xml:space="preserve"> Relazioni con le altre autonomie territoriali e locali Competenza</t>
  </si>
  <si>
    <t xml:space="preserve"> Relazioni con le altre autonomie territoriali e locali FPV</t>
  </si>
  <si>
    <t xml:space="preserve"> Relazioni con le altre autonomie territoriali e locali Cassa</t>
  </si>
  <si>
    <t xml:space="preserve"> Relazioni internazionali Competenza</t>
  </si>
  <si>
    <t xml:space="preserve"> Relazioni internazionali FPV</t>
  </si>
  <si>
    <t xml:space="preserve"> Relazioni internazionali Cassa</t>
  </si>
  <si>
    <t xml:space="preserve"> Fondi e accantonamenti Competenza</t>
  </si>
  <si>
    <t xml:space="preserve"> Fondi e accantonamenti FPV</t>
  </si>
  <si>
    <t xml:space="preserve"> Fondi e accantonamenti Cassa</t>
  </si>
  <si>
    <t xml:space="preserve"> Debito pubblico Competenza</t>
  </si>
  <si>
    <t xml:space="preserve"> Debito pubblico FPV</t>
  </si>
  <si>
    <t xml:space="preserve"> Debito pubblico Cassa</t>
  </si>
  <si>
    <t xml:space="preserve"> Anticipazioni finanziarie Competenza</t>
  </si>
  <si>
    <t xml:space="preserve"> Anticipazioni finanziarie FPV</t>
  </si>
  <si>
    <t xml:space="preserve"> Anticipazioni finanziarie Cassa</t>
  </si>
  <si>
    <t xml:space="preserve"> Servizi per conto terzi Competenza</t>
  </si>
  <si>
    <t xml:space="preserve"> Servizi per conto terzi FPV</t>
  </si>
  <si>
    <t xml:space="preserve"> Servizi per conto terzi Cassa</t>
  </si>
  <si>
    <t xml:space="preserve"> Ripiano disavanzo Competenza</t>
  </si>
  <si>
    <t xml:space="preserve"> Totale generale delle spese Competenza</t>
  </si>
  <si>
    <t xml:space="preserve"> Totale generale delle spese FPV</t>
  </si>
  <si>
    <t xml:space="preserve"> Totale generale delle spese Cassa</t>
  </si>
  <si>
    <t>Ripiano disavanzo dell'esercizio</t>
  </si>
  <si>
    <t>1-Spese correnti</t>
  </si>
  <si>
    <t>MACROAGGR. 1 - Redditi da lavoro dipendente</t>
  </si>
  <si>
    <t>MACROAGGR. 2 - Imposte e tasse a carico dell'ente</t>
  </si>
  <si>
    <t>MACROAGGR. 3 - Acquisto di beni e servizi</t>
  </si>
  <si>
    <t>MACROAGGR. 4 - Trasferimenti correnti</t>
  </si>
  <si>
    <t>MACROAGGR. 5 - Trasferimenti di tributi (solo per le Regioni)</t>
  </si>
  <si>
    <t>MACROAGGR. 6 - Fondi perequativi (solo per le Regioni)</t>
  </si>
  <si>
    <t>MACROAGGR. 7 - Interessi passivi</t>
  </si>
  <si>
    <t>MACROAGGR. 8 - Altre spese per redditi da capitale</t>
  </si>
  <si>
    <t>MACROAGGR. 9 - Rimborsi e poste correttive delle entrate</t>
  </si>
  <si>
    <t>MACROAGGR. 10 - Altre spese correnti</t>
  </si>
  <si>
    <t>TOTALE TITOLO 1 - Spese correnti</t>
  </si>
  <si>
    <t>2-Spese in conto capitale</t>
  </si>
  <si>
    <t>MACROAGGR. 1 - Tributi in conto capitale a carico dell'ente</t>
  </si>
  <si>
    <t>MACROAGGR. 2 - Investimenti fissi lordi</t>
  </si>
  <si>
    <t>MACROAGGR. 3 - Contributi agli investimenti</t>
  </si>
  <si>
    <t>MACROAGGR. 4 - Altri trasferimenti in conto capitale</t>
  </si>
  <si>
    <t>MACROAGGR. 5 - Altre spese in conto capitale</t>
  </si>
  <si>
    <t>TOTALE TITOLO 2 - Spese in conto capitale</t>
  </si>
  <si>
    <t>3-Spese per incremento di attività finanziarie</t>
  </si>
  <si>
    <t>MACROAGGR. 1 - Acquisizioni di attività finanziarie</t>
  </si>
  <si>
    <t>MACROAGGR. 2 - Concessione crediti di breve termine</t>
  </si>
  <si>
    <t>MACROAGGR. 3 - Concessione crediti di medio - lungo termine</t>
  </si>
  <si>
    <t>MACROAGGR. 4 - Altre spese per incremento di attività finanziarie</t>
  </si>
  <si>
    <t>TOTALE TITOLO 3 - Spese per incremento di attività finanziarie</t>
  </si>
  <si>
    <t>4-Rimborso di prestiti</t>
  </si>
  <si>
    <t>MACROAGGR. 1 - Rimborso di titoli obbligazionari</t>
  </si>
  <si>
    <t>MACROAGGR. 2 - Rimborso prestiti a breve termine</t>
  </si>
  <si>
    <t>MACROAGGR. 3 - Rimborso mutui e altri finanziamenti a medio lungo termine</t>
  </si>
  <si>
    <t>MACROAGGR. 4 - Rimborso di altre forme di indebitamento</t>
  </si>
  <si>
    <t>MACROAGGR. 5 - Fondi per rimborso prestiti (solo per le regioni)</t>
  </si>
  <si>
    <t>TOTALE TITOLO 4 - Rimborso di prestiti</t>
  </si>
  <si>
    <t>5-Chiusura Anticipazioni da istituto tesoriere/cassiere</t>
  </si>
  <si>
    <t>MACROAGGR. 1 - Chiusura Anticipazioni ricevute da istituto tesoriere/cassiere</t>
  </si>
  <si>
    <t>TOTALE TITOLO 5 - Chiusura Anticipazioni da istituto tesoriere/cassiere</t>
  </si>
  <si>
    <t>6-Scarti di emissione di titoli emessi dall'amministrazione</t>
  </si>
  <si>
    <t>MACROAGGR. 1 - Scarti di emissione di titoli emessi dall'amministrazione</t>
  </si>
  <si>
    <t>TOTALE TITOLO 6 - Scarti di emissione di titoli emessi dall'amministrazione</t>
  </si>
  <si>
    <t>7-Spese per conto terzi e partite di giro</t>
  </si>
  <si>
    <t>MACROAGGR. 1 - Uscite per partite di giro</t>
  </si>
  <si>
    <t>MACROAGGR. 2 - Uscite per conto terzi</t>
  </si>
  <si>
    <t>TOTALE TITOLO 7 - Spese per conto terzi e partite di giro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</si>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</sst>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0" fontId="5" fillId="0" borderId="4" xfId="0" applyFont="1" applyBorder="1"/>
    <xf numFmtId="0" fontId="5" fillId="0" borderId="5" xfId="0" applyFont="1" applyBorder="1"/>
    <xf numFmtId="4" fontId="5" fillId="0" borderId="5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0" fontId="4" fillId="2" borderId="16" xfId="0" applyFont="1" applyFill="1" applyBorder="1"/>
    <xf numFmtId="0" fontId="4" fillId="2" borderId="17" xfId="0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5" fillId="0" borderId="10" xfId="0" applyFont="1" applyBorder="1"/>
    <xf numFmtId="0" fontId="5" fillId="0" borderId="11" xfId="0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/>
    <xf numFmtId="4" fontId="5" fillId="0" borderId="14" xfId="0" applyNumberFormat="1" applyFont="1" applyBorder="1"/>
    <xf numFmtId="4" fontId="5" fillId="0" borderId="15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7" fillId="0" borderId="0" xfId="0" applyFo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4" fontId="4" fillId="2" borderId="17" xfId="0" applyNumberFormat="1" applyFont="1" applyFill="1" applyBorder="1" applyAlignment="1">
      <alignment vertical="center"/>
    </xf>
    <xf numFmtId="4" fontId="4" fillId="2" borderId="18" xfId="0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/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6" workbookViewId="0">
      <selection activeCell="C57" sqref="C57"/>
    </sheetView>
  </sheetViews>
  <sheetFormatPr defaultRowHeight="15" x14ac:dyDescent="0.25"/>
  <cols>
    <col min="1" max="1" width="54" bestFit="1" customWidth="1"/>
    <col min="2" max="2" width="87.7109375" bestFit="1" customWidth="1"/>
    <col min="3" max="3" width="19.5703125" customWidth="1"/>
    <col min="4" max="6" width="19.140625" bestFit="1" customWidth="1"/>
  </cols>
  <sheetData>
    <row r="1" spans="1:6" s="2" customFormat="1" ht="17.25" customHeight="1" x14ac:dyDescent="0.25">
      <c r="A1" s="3" t="s">
        <v>0</v>
      </c>
      <c r="B1" s="4" t="s">
        <v>1</v>
      </c>
      <c r="C1" s="4" t="s">
        <v>64</v>
      </c>
      <c r="D1" s="4" t="s">
        <v>65</v>
      </c>
      <c r="E1" s="4" t="s">
        <v>66</v>
      </c>
      <c r="F1" s="5" t="s">
        <v>66</v>
      </c>
    </row>
    <row r="2" spans="1:6" s="1" customFormat="1" ht="12.75" customHeight="1" x14ac:dyDescent="0.2">
      <c r="A2" s="6" t="s">
        <v>2</v>
      </c>
      <c r="B2" s="7" t="s">
        <v>3</v>
      </c>
      <c r="C2" s="8">
        <v>0</v>
      </c>
      <c r="D2" s="8">
        <v>46904498.600000001</v>
      </c>
      <c r="E2" s="8">
        <v>29195113.949999999</v>
      </c>
      <c r="F2" s="9">
        <v>12126328</v>
      </c>
    </row>
    <row r="3" spans="1:6" s="1" customFormat="1" ht="12.75" customHeight="1" x14ac:dyDescent="0.2">
      <c r="A3" s="6" t="s">
        <v>4</v>
      </c>
      <c r="B3" s="7" t="s">
        <v>3</v>
      </c>
      <c r="C3" s="8">
        <v>0</v>
      </c>
      <c r="D3" s="8">
        <v>64813110.390000001</v>
      </c>
      <c r="E3" s="8">
        <v>1410697.68</v>
      </c>
      <c r="F3" s="9">
        <v>0</v>
      </c>
    </row>
    <row r="4" spans="1:6" s="1" customFormat="1" ht="12.75" customHeight="1" x14ac:dyDescent="0.2">
      <c r="A4" s="6" t="s">
        <v>5</v>
      </c>
      <c r="B4" s="7" t="s">
        <v>3</v>
      </c>
      <c r="C4" s="8">
        <v>0</v>
      </c>
      <c r="D4" s="8">
        <v>0</v>
      </c>
      <c r="E4" s="8">
        <v>0</v>
      </c>
      <c r="F4" s="9">
        <v>0</v>
      </c>
    </row>
    <row r="5" spans="1:6" s="1" customFormat="1" ht="12.75" customHeight="1" x14ac:dyDescent="0.2">
      <c r="A5" s="6" t="s">
        <v>6</v>
      </c>
      <c r="B5" s="7" t="s">
        <v>3</v>
      </c>
      <c r="C5" s="8">
        <v>0</v>
      </c>
      <c r="D5" s="8">
        <v>40064039.329999998</v>
      </c>
      <c r="E5" s="8">
        <v>0</v>
      </c>
      <c r="F5" s="9">
        <v>0</v>
      </c>
    </row>
    <row r="6" spans="1:6" s="1" customFormat="1" ht="12.75" customHeight="1" x14ac:dyDescent="0.2">
      <c r="A6" s="6" t="s">
        <v>7</v>
      </c>
      <c r="B6" s="7" t="s">
        <v>3</v>
      </c>
      <c r="C6" s="8">
        <v>318354201.86000001</v>
      </c>
      <c r="D6" s="8">
        <v>0</v>
      </c>
      <c r="E6" s="8">
        <v>0</v>
      </c>
      <c r="F6" s="9">
        <v>0</v>
      </c>
    </row>
    <row r="7" spans="1:6" s="1" customFormat="1" ht="12.75" customHeight="1" x14ac:dyDescent="0.2">
      <c r="A7" s="10" t="s">
        <v>8</v>
      </c>
      <c r="B7" s="11" t="s">
        <v>9</v>
      </c>
      <c r="C7" s="12">
        <v>675551645.28999996</v>
      </c>
      <c r="D7" s="12">
        <v>692230000</v>
      </c>
      <c r="E7" s="12">
        <v>692730000</v>
      </c>
      <c r="F7" s="13">
        <v>692730000</v>
      </c>
    </row>
    <row r="8" spans="1:6" s="1" customFormat="1" ht="12.75" customHeight="1" x14ac:dyDescent="0.2">
      <c r="A8" s="10" t="s">
        <v>8</v>
      </c>
      <c r="B8" s="11" t="s">
        <v>10</v>
      </c>
      <c r="C8" s="12">
        <v>0</v>
      </c>
      <c r="D8" s="12">
        <v>0</v>
      </c>
      <c r="E8" s="12">
        <v>0</v>
      </c>
      <c r="F8" s="13">
        <v>0</v>
      </c>
    </row>
    <row r="9" spans="1:6" s="1" customFormat="1" ht="12.75" customHeight="1" x14ac:dyDescent="0.2">
      <c r="A9" s="10" t="s">
        <v>8</v>
      </c>
      <c r="B9" s="11" t="s">
        <v>11</v>
      </c>
      <c r="C9" s="12">
        <v>0</v>
      </c>
      <c r="D9" s="12">
        <v>0</v>
      </c>
      <c r="E9" s="12">
        <v>0</v>
      </c>
      <c r="F9" s="13">
        <v>0</v>
      </c>
    </row>
    <row r="10" spans="1:6" s="1" customFormat="1" ht="12.75" customHeight="1" x14ac:dyDescent="0.2">
      <c r="A10" s="10" t="s">
        <v>8</v>
      </c>
      <c r="B10" s="11" t="s">
        <v>12</v>
      </c>
      <c r="C10" s="12">
        <v>0</v>
      </c>
      <c r="D10" s="12">
        <v>0</v>
      </c>
      <c r="E10" s="12">
        <v>0</v>
      </c>
      <c r="F10" s="13">
        <v>0</v>
      </c>
    </row>
    <row r="11" spans="1:6" s="1" customFormat="1" ht="12.75" customHeight="1" x14ac:dyDescent="0.2">
      <c r="A11" s="10" t="s">
        <v>8</v>
      </c>
      <c r="B11" s="11" t="s">
        <v>13</v>
      </c>
      <c r="C11" s="12">
        <v>0</v>
      </c>
      <c r="D11" s="12">
        <v>0</v>
      </c>
      <c r="E11" s="12">
        <v>0</v>
      </c>
      <c r="F11" s="13">
        <v>0</v>
      </c>
    </row>
    <row r="12" spans="1:6" s="1" customFormat="1" ht="12.75" customHeight="1" x14ac:dyDescent="0.2">
      <c r="A12" s="10" t="s">
        <v>8</v>
      </c>
      <c r="B12" s="11" t="s">
        <v>14</v>
      </c>
      <c r="C12" s="12">
        <v>0</v>
      </c>
      <c r="D12" s="12">
        <v>0</v>
      </c>
      <c r="E12" s="12">
        <v>0</v>
      </c>
      <c r="F12" s="13">
        <v>0</v>
      </c>
    </row>
    <row r="13" spans="1:6" s="1" customFormat="1" ht="12.75" customHeight="1" x14ac:dyDescent="0.2">
      <c r="A13" s="10" t="s">
        <v>8</v>
      </c>
      <c r="B13" s="11" t="s">
        <v>15</v>
      </c>
      <c r="C13" s="12">
        <v>174033883.87</v>
      </c>
      <c r="D13" s="12">
        <v>174033883.87</v>
      </c>
      <c r="E13" s="12">
        <v>174033883.87</v>
      </c>
      <c r="F13" s="13">
        <v>174033883.87</v>
      </c>
    </row>
    <row r="14" spans="1:6" s="1" customFormat="1" ht="12.75" customHeight="1" thickBot="1" x14ac:dyDescent="0.25">
      <c r="A14" s="14" t="s">
        <v>8</v>
      </c>
      <c r="B14" s="15" t="s">
        <v>16</v>
      </c>
      <c r="C14" s="16">
        <v>0</v>
      </c>
      <c r="D14" s="16">
        <v>0</v>
      </c>
      <c r="E14" s="16">
        <v>0</v>
      </c>
      <c r="F14" s="17">
        <v>0</v>
      </c>
    </row>
    <row r="15" spans="1:6" s="1" customFormat="1" ht="12.75" customHeight="1" thickBot="1" x14ac:dyDescent="0.25">
      <c r="A15" s="18" t="s">
        <v>17</v>
      </c>
      <c r="B15" s="19" t="s">
        <v>3</v>
      </c>
      <c r="C15" s="20">
        <v>849585529.15999997</v>
      </c>
      <c r="D15" s="20">
        <v>866263883.87</v>
      </c>
      <c r="E15" s="20">
        <v>866763883.87</v>
      </c>
      <c r="F15" s="21">
        <v>866763883.87</v>
      </c>
    </row>
    <row r="16" spans="1:6" s="1" customFormat="1" ht="12.75" customHeight="1" x14ac:dyDescent="0.2">
      <c r="A16" s="22" t="s">
        <v>18</v>
      </c>
      <c r="B16" s="23" t="s">
        <v>19</v>
      </c>
      <c r="C16" s="24">
        <v>334226747.77999997</v>
      </c>
      <c r="D16" s="24">
        <v>237203811.84999999</v>
      </c>
      <c r="E16" s="24">
        <v>204060867.15000001</v>
      </c>
      <c r="F16" s="25">
        <v>200674413.97999999</v>
      </c>
    </row>
    <row r="17" spans="1:6" s="1" customFormat="1" ht="12.75" customHeight="1" x14ac:dyDescent="0.2">
      <c r="A17" s="10" t="s">
        <v>18</v>
      </c>
      <c r="B17" s="11" t="s">
        <v>20</v>
      </c>
      <c r="C17" s="12">
        <v>85648.44</v>
      </c>
      <c r="D17" s="12">
        <v>60000</v>
      </c>
      <c r="E17" s="12">
        <v>60000</v>
      </c>
      <c r="F17" s="13">
        <v>60000</v>
      </c>
    </row>
    <row r="18" spans="1:6" s="1" customFormat="1" ht="12.75" customHeight="1" x14ac:dyDescent="0.2">
      <c r="A18" s="10" t="s">
        <v>18</v>
      </c>
      <c r="B18" s="11" t="s">
        <v>21</v>
      </c>
      <c r="C18" s="12">
        <v>3885904.65</v>
      </c>
      <c r="D18" s="12">
        <v>3594515.18</v>
      </c>
      <c r="E18" s="12">
        <v>2966205.68</v>
      </c>
      <c r="F18" s="13">
        <v>2749780.68</v>
      </c>
    </row>
    <row r="19" spans="1:6" s="1" customFormat="1" ht="12.75" customHeight="1" x14ac:dyDescent="0.2">
      <c r="A19" s="10" t="s">
        <v>18</v>
      </c>
      <c r="B19" s="11" t="s">
        <v>22</v>
      </c>
      <c r="C19" s="12">
        <v>24630117.300000001</v>
      </c>
      <c r="D19" s="12">
        <v>17167820.640000001</v>
      </c>
      <c r="E19" s="12">
        <v>14784000</v>
      </c>
      <c r="F19" s="13">
        <v>12584000</v>
      </c>
    </row>
    <row r="20" spans="1:6" s="1" customFormat="1" ht="12.75" customHeight="1" thickBot="1" x14ac:dyDescent="0.25">
      <c r="A20" s="14" t="s">
        <v>18</v>
      </c>
      <c r="B20" s="15" t="s">
        <v>23</v>
      </c>
      <c r="C20" s="16">
        <v>3505721.43</v>
      </c>
      <c r="D20" s="16">
        <v>1917742.78</v>
      </c>
      <c r="E20" s="16">
        <v>1060068.1100000001</v>
      </c>
      <c r="F20" s="17">
        <v>614366.74</v>
      </c>
    </row>
    <row r="21" spans="1:6" s="1" customFormat="1" ht="12.75" customHeight="1" thickBot="1" x14ac:dyDescent="0.25">
      <c r="A21" s="18" t="s">
        <v>24</v>
      </c>
      <c r="B21" s="19" t="s">
        <v>3</v>
      </c>
      <c r="C21" s="20">
        <v>366334139.60000002</v>
      </c>
      <c r="D21" s="20">
        <v>259943890.44999999</v>
      </c>
      <c r="E21" s="20">
        <v>222931140.94</v>
      </c>
      <c r="F21" s="21">
        <v>216682561.40000001</v>
      </c>
    </row>
    <row r="22" spans="1:6" s="1" customFormat="1" ht="12.75" customHeight="1" x14ac:dyDescent="0.2">
      <c r="A22" s="22" t="s">
        <v>25</v>
      </c>
      <c r="B22" s="23" t="s">
        <v>26</v>
      </c>
      <c r="C22" s="24">
        <v>237178148.41</v>
      </c>
      <c r="D22" s="24">
        <v>204789854.68000001</v>
      </c>
      <c r="E22" s="24">
        <v>205224114.16999999</v>
      </c>
      <c r="F22" s="25">
        <v>205254182.49000001</v>
      </c>
    </row>
    <row r="23" spans="1:6" s="1" customFormat="1" ht="12.75" customHeight="1" x14ac:dyDescent="0.2">
      <c r="A23" s="10" t="s">
        <v>25</v>
      </c>
      <c r="B23" s="11" t="s">
        <v>27</v>
      </c>
      <c r="C23" s="12">
        <v>71648099.909999996</v>
      </c>
      <c r="D23" s="12">
        <v>86136250</v>
      </c>
      <c r="E23" s="12">
        <v>86076250</v>
      </c>
      <c r="F23" s="13">
        <v>86076250</v>
      </c>
    </row>
    <row r="24" spans="1:6" s="1" customFormat="1" ht="12.75" customHeight="1" x14ac:dyDescent="0.2">
      <c r="A24" s="10" t="s">
        <v>25</v>
      </c>
      <c r="B24" s="11" t="s">
        <v>28</v>
      </c>
      <c r="C24" s="12">
        <v>6613973.4699999997</v>
      </c>
      <c r="D24" s="12">
        <v>6592286.1200000001</v>
      </c>
      <c r="E24" s="12">
        <v>6392286.1200000001</v>
      </c>
      <c r="F24" s="13">
        <v>6292286.1200000001</v>
      </c>
    </row>
    <row r="25" spans="1:6" s="1" customFormat="1" ht="12.75" customHeight="1" x14ac:dyDescent="0.2">
      <c r="A25" s="10" t="s">
        <v>25</v>
      </c>
      <c r="B25" s="11" t="s">
        <v>29</v>
      </c>
      <c r="C25" s="12">
        <v>51226439.539999999</v>
      </c>
      <c r="D25" s="12">
        <v>46954424</v>
      </c>
      <c r="E25" s="12">
        <v>44953815</v>
      </c>
      <c r="F25" s="13">
        <v>47792884</v>
      </c>
    </row>
    <row r="26" spans="1:6" s="1" customFormat="1" ht="12.75" customHeight="1" thickBot="1" x14ac:dyDescent="0.25">
      <c r="A26" s="14" t="s">
        <v>25</v>
      </c>
      <c r="B26" s="15" t="s">
        <v>30</v>
      </c>
      <c r="C26" s="16">
        <v>30480136.32</v>
      </c>
      <c r="D26" s="16">
        <v>23798381.960000001</v>
      </c>
      <c r="E26" s="16">
        <v>23176068.530000001</v>
      </c>
      <c r="F26" s="17">
        <v>23163942.510000002</v>
      </c>
    </row>
    <row r="27" spans="1:6" s="1" customFormat="1" ht="12.75" customHeight="1" thickBot="1" x14ac:dyDescent="0.25">
      <c r="A27" s="18" t="s">
        <v>31</v>
      </c>
      <c r="B27" s="19" t="s">
        <v>3</v>
      </c>
      <c r="C27" s="20">
        <v>397146797.64999998</v>
      </c>
      <c r="D27" s="20">
        <v>368271196.75999999</v>
      </c>
      <c r="E27" s="20">
        <v>365822533.81999999</v>
      </c>
      <c r="F27" s="21">
        <v>368579545.12</v>
      </c>
    </row>
    <row r="28" spans="1:6" s="1" customFormat="1" ht="12.75" customHeight="1" x14ac:dyDescent="0.2">
      <c r="A28" s="22" t="s">
        <v>32</v>
      </c>
      <c r="B28" s="23" t="s">
        <v>33</v>
      </c>
      <c r="C28" s="24">
        <v>4167</v>
      </c>
      <c r="D28" s="24">
        <v>4000</v>
      </c>
      <c r="E28" s="24">
        <v>4000</v>
      </c>
      <c r="F28" s="25">
        <v>4000</v>
      </c>
    </row>
    <row r="29" spans="1:6" s="1" customFormat="1" ht="12.75" customHeight="1" x14ac:dyDescent="0.2">
      <c r="A29" s="10" t="s">
        <v>32</v>
      </c>
      <c r="B29" s="11" t="s">
        <v>34</v>
      </c>
      <c r="C29" s="12">
        <v>656604484.96000004</v>
      </c>
      <c r="D29" s="12">
        <v>344473723.92000002</v>
      </c>
      <c r="E29" s="12">
        <v>169753962.68000001</v>
      </c>
      <c r="F29" s="13">
        <v>211535295.38999999</v>
      </c>
    </row>
    <row r="30" spans="1:6" s="1" customFormat="1" ht="12.75" customHeight="1" x14ac:dyDescent="0.2">
      <c r="A30" s="10" t="s">
        <v>32</v>
      </c>
      <c r="B30" s="11" t="s">
        <v>35</v>
      </c>
      <c r="C30" s="12">
        <v>1213040.01</v>
      </c>
      <c r="D30" s="12">
        <v>1213040.01</v>
      </c>
      <c r="E30" s="12">
        <v>74000</v>
      </c>
      <c r="F30" s="13">
        <v>74000</v>
      </c>
    </row>
    <row r="31" spans="1:6" s="1" customFormat="1" ht="12.75" customHeight="1" x14ac:dyDescent="0.2">
      <c r="A31" s="10" t="s">
        <v>32</v>
      </c>
      <c r="B31" s="11" t="s">
        <v>36</v>
      </c>
      <c r="C31" s="12">
        <v>17009455.199999999</v>
      </c>
      <c r="D31" s="12">
        <v>16895000</v>
      </c>
      <c r="E31" s="12">
        <v>15765000</v>
      </c>
      <c r="F31" s="13">
        <v>15765000</v>
      </c>
    </row>
    <row r="32" spans="1:6" s="1" customFormat="1" ht="12.75" customHeight="1" thickBot="1" x14ac:dyDescent="0.25">
      <c r="A32" s="14" t="s">
        <v>32</v>
      </c>
      <c r="B32" s="15" t="s">
        <v>37</v>
      </c>
      <c r="C32" s="16">
        <v>38847461.350000001</v>
      </c>
      <c r="D32" s="16">
        <v>36937081</v>
      </c>
      <c r="E32" s="16">
        <v>34058500</v>
      </c>
      <c r="F32" s="17">
        <v>34053500</v>
      </c>
    </row>
    <row r="33" spans="1:6" s="1" customFormat="1" ht="12.75" customHeight="1" thickBot="1" x14ac:dyDescent="0.25">
      <c r="A33" s="18" t="s">
        <v>38</v>
      </c>
      <c r="B33" s="19" t="s">
        <v>3</v>
      </c>
      <c r="C33" s="20">
        <v>713678608.51999998</v>
      </c>
      <c r="D33" s="20">
        <v>399522844.93000001</v>
      </c>
      <c r="E33" s="20">
        <v>219655462.68000001</v>
      </c>
      <c r="F33" s="21">
        <v>261431795.38999999</v>
      </c>
    </row>
    <row r="34" spans="1:6" s="1" customFormat="1" ht="12.75" customHeight="1" x14ac:dyDescent="0.2">
      <c r="A34" s="22" t="s">
        <v>39</v>
      </c>
      <c r="B34" s="23" t="s">
        <v>40</v>
      </c>
      <c r="C34" s="24">
        <v>850000</v>
      </c>
      <c r="D34" s="24">
        <v>850000</v>
      </c>
      <c r="E34" s="24">
        <v>850000</v>
      </c>
      <c r="F34" s="25">
        <v>900000</v>
      </c>
    </row>
    <row r="35" spans="1:6" s="1" customFormat="1" ht="12.75" customHeight="1" x14ac:dyDescent="0.2">
      <c r="A35" s="10" t="s">
        <v>39</v>
      </c>
      <c r="B35" s="11" t="s">
        <v>41</v>
      </c>
      <c r="C35" s="12">
        <v>60000</v>
      </c>
      <c r="D35" s="12">
        <v>60000</v>
      </c>
      <c r="E35" s="12">
        <v>60000</v>
      </c>
      <c r="F35" s="13">
        <v>60000</v>
      </c>
    </row>
    <row r="36" spans="1:6" s="1" customFormat="1" ht="12.75" customHeight="1" x14ac:dyDescent="0.2">
      <c r="A36" s="10" t="s">
        <v>39</v>
      </c>
      <c r="B36" s="11" t="s">
        <v>42</v>
      </c>
      <c r="C36" s="12">
        <v>1252200.82</v>
      </c>
      <c r="D36" s="12">
        <v>150000</v>
      </c>
      <c r="E36" s="12">
        <v>100000</v>
      </c>
      <c r="F36" s="13">
        <v>100000</v>
      </c>
    </row>
    <row r="37" spans="1:6" s="1" customFormat="1" ht="12.75" customHeight="1" thickBot="1" x14ac:dyDescent="0.25">
      <c r="A37" s="14" t="s">
        <v>39</v>
      </c>
      <c r="B37" s="15" t="s">
        <v>43</v>
      </c>
      <c r="C37" s="16">
        <v>46053800.289999999</v>
      </c>
      <c r="D37" s="16">
        <v>12250000</v>
      </c>
      <c r="E37" s="16">
        <v>15500000</v>
      </c>
      <c r="F37" s="17">
        <v>18490000</v>
      </c>
    </row>
    <row r="38" spans="1:6" s="1" customFormat="1" ht="12.75" customHeight="1" thickBot="1" x14ac:dyDescent="0.25">
      <c r="A38" s="18" t="s">
        <v>44</v>
      </c>
      <c r="B38" s="19" t="s">
        <v>3</v>
      </c>
      <c r="C38" s="20">
        <v>48216001.109999999</v>
      </c>
      <c r="D38" s="20">
        <v>13310000</v>
      </c>
      <c r="E38" s="20">
        <v>16510000</v>
      </c>
      <c r="F38" s="21">
        <v>19550000</v>
      </c>
    </row>
    <row r="39" spans="1:6" s="1" customFormat="1" ht="12.75" customHeight="1" x14ac:dyDescent="0.2">
      <c r="A39" s="22" t="s">
        <v>45</v>
      </c>
      <c r="B39" s="23" t="s">
        <v>46</v>
      </c>
      <c r="C39" s="24">
        <v>0</v>
      </c>
      <c r="D39" s="24">
        <v>0</v>
      </c>
      <c r="E39" s="24">
        <v>0</v>
      </c>
      <c r="F39" s="25">
        <v>0</v>
      </c>
    </row>
    <row r="40" spans="1:6" s="1" customFormat="1" ht="12.75" customHeight="1" x14ac:dyDescent="0.2">
      <c r="A40" s="10" t="s">
        <v>45</v>
      </c>
      <c r="B40" s="11" t="s">
        <v>47</v>
      </c>
      <c r="C40" s="12">
        <v>0</v>
      </c>
      <c r="D40" s="12">
        <v>0</v>
      </c>
      <c r="E40" s="12">
        <v>0</v>
      </c>
      <c r="F40" s="13">
        <v>0</v>
      </c>
    </row>
    <row r="41" spans="1:6" s="1" customFormat="1" ht="12.75" customHeight="1" x14ac:dyDescent="0.2">
      <c r="A41" s="10" t="s">
        <v>45</v>
      </c>
      <c r="B41" s="11" t="s">
        <v>48</v>
      </c>
      <c r="C41" s="12">
        <v>12250000</v>
      </c>
      <c r="D41" s="12">
        <v>12250000</v>
      </c>
      <c r="E41" s="12">
        <v>15500000</v>
      </c>
      <c r="F41" s="13">
        <v>18490000</v>
      </c>
    </row>
    <row r="42" spans="1:6" s="1" customFormat="1" ht="12.75" customHeight="1" x14ac:dyDescent="0.2">
      <c r="A42" s="10" t="s">
        <v>45</v>
      </c>
      <c r="B42" s="11" t="s">
        <v>49</v>
      </c>
      <c r="C42" s="12">
        <v>0</v>
      </c>
      <c r="D42" s="12">
        <v>0</v>
      </c>
      <c r="E42" s="12">
        <v>0</v>
      </c>
      <c r="F42" s="13">
        <v>0</v>
      </c>
    </row>
    <row r="43" spans="1:6" s="1" customFormat="1" ht="12.75" customHeight="1" thickBot="1" x14ac:dyDescent="0.25">
      <c r="A43" s="14" t="s">
        <v>45</v>
      </c>
      <c r="B43" s="15" t="s">
        <v>50</v>
      </c>
      <c r="C43" s="16">
        <v>0</v>
      </c>
      <c r="D43" s="16">
        <v>0</v>
      </c>
      <c r="E43" s="16">
        <v>0</v>
      </c>
      <c r="F43" s="17">
        <v>0</v>
      </c>
    </row>
    <row r="44" spans="1:6" s="1" customFormat="1" ht="12.75" customHeight="1" thickBot="1" x14ac:dyDescent="0.25">
      <c r="A44" s="18" t="s">
        <v>51</v>
      </c>
      <c r="B44" s="19" t="s">
        <v>3</v>
      </c>
      <c r="C44" s="20">
        <v>12250000</v>
      </c>
      <c r="D44" s="20">
        <v>12250000</v>
      </c>
      <c r="E44" s="20">
        <v>15500000</v>
      </c>
      <c r="F44" s="21">
        <v>18490000</v>
      </c>
    </row>
    <row r="45" spans="1:6" s="1" customFormat="1" ht="12.75" customHeight="1" thickBot="1" x14ac:dyDescent="0.25">
      <c r="A45" s="26" t="s">
        <v>52</v>
      </c>
      <c r="B45" s="27" t="s">
        <v>53</v>
      </c>
      <c r="C45" s="28">
        <v>0</v>
      </c>
      <c r="D45" s="28">
        <v>0</v>
      </c>
      <c r="E45" s="28">
        <v>0</v>
      </c>
      <c r="F45" s="29">
        <v>0</v>
      </c>
    </row>
    <row r="46" spans="1:6" s="1" customFormat="1" ht="12.75" customHeight="1" thickBot="1" x14ac:dyDescent="0.25">
      <c r="A46" s="18" t="s">
        <v>54</v>
      </c>
      <c r="B46" s="19" t="s">
        <v>3</v>
      </c>
      <c r="C46" s="20">
        <v>0</v>
      </c>
      <c r="D46" s="20">
        <v>0</v>
      </c>
      <c r="E46" s="20">
        <v>0</v>
      </c>
      <c r="F46" s="21">
        <v>0</v>
      </c>
    </row>
    <row r="47" spans="1:6" s="1" customFormat="1" ht="12.75" customHeight="1" thickBot="1" x14ac:dyDescent="0.25">
      <c r="A47" s="26" t="s">
        <v>55</v>
      </c>
      <c r="B47" s="27" t="s">
        <v>56</v>
      </c>
      <c r="C47" s="28">
        <v>0</v>
      </c>
      <c r="D47" s="28">
        <v>0</v>
      </c>
      <c r="E47" s="28">
        <v>0</v>
      </c>
      <c r="F47" s="29">
        <v>0</v>
      </c>
    </row>
    <row r="48" spans="1:6" s="1" customFormat="1" ht="12.75" customHeight="1" thickBot="1" x14ac:dyDescent="0.25">
      <c r="A48" s="18" t="s">
        <v>57</v>
      </c>
      <c r="B48" s="19" t="s">
        <v>3</v>
      </c>
      <c r="C48" s="20">
        <v>0</v>
      </c>
      <c r="D48" s="20">
        <v>0</v>
      </c>
      <c r="E48" s="20">
        <v>0</v>
      </c>
      <c r="F48" s="21">
        <v>0</v>
      </c>
    </row>
    <row r="49" spans="1:6" s="1" customFormat="1" ht="12.75" customHeight="1" x14ac:dyDescent="0.2">
      <c r="A49" s="22" t="s">
        <v>58</v>
      </c>
      <c r="B49" s="23" t="s">
        <v>59</v>
      </c>
      <c r="C49" s="24">
        <v>356896226.10000002</v>
      </c>
      <c r="D49" s="24">
        <v>244981000</v>
      </c>
      <c r="E49" s="24">
        <v>168981000</v>
      </c>
      <c r="F49" s="25">
        <v>168981000</v>
      </c>
    </row>
    <row r="50" spans="1:6" s="1" customFormat="1" ht="12.75" customHeight="1" thickBot="1" x14ac:dyDescent="0.25">
      <c r="A50" s="14" t="s">
        <v>58</v>
      </c>
      <c r="B50" s="15" t="s">
        <v>60</v>
      </c>
      <c r="C50" s="16">
        <v>13027051.880000001</v>
      </c>
      <c r="D50" s="16">
        <v>8424080</v>
      </c>
      <c r="E50" s="16">
        <v>8172700</v>
      </c>
      <c r="F50" s="17">
        <v>8152700</v>
      </c>
    </row>
    <row r="51" spans="1:6" s="1" customFormat="1" ht="12.75" customHeight="1" thickBot="1" x14ac:dyDescent="0.25">
      <c r="A51" s="18" t="s">
        <v>61</v>
      </c>
      <c r="B51" s="19" t="s">
        <v>3</v>
      </c>
      <c r="C51" s="20">
        <v>369923277.98000002</v>
      </c>
      <c r="D51" s="20">
        <v>253405080</v>
      </c>
      <c r="E51" s="20">
        <v>177153700</v>
      </c>
      <c r="F51" s="21">
        <v>177133700</v>
      </c>
    </row>
    <row r="52" spans="1:6" s="1" customFormat="1" ht="12.75" customHeight="1" thickBot="1" x14ac:dyDescent="0.25">
      <c r="A52" s="18" t="s">
        <v>62</v>
      </c>
      <c r="B52" s="19" t="s">
        <v>3</v>
      </c>
      <c r="C52" s="20">
        <v>2757134354.02</v>
      </c>
      <c r="D52" s="20">
        <v>2172966896.0100002</v>
      </c>
      <c r="E52" s="20">
        <v>1884336721.3099999</v>
      </c>
      <c r="F52" s="21">
        <v>1928631485.78</v>
      </c>
    </row>
    <row r="53" spans="1:6" s="1" customFormat="1" ht="12.75" customHeight="1" thickBot="1" x14ac:dyDescent="0.25">
      <c r="A53" s="18" t="s">
        <v>63</v>
      </c>
      <c r="B53" s="19" t="s">
        <v>3</v>
      </c>
      <c r="C53" s="20">
        <v>3075488555.8800001</v>
      </c>
      <c r="D53" s="20">
        <v>2324748544.3299999</v>
      </c>
      <c r="E53" s="20">
        <v>1914942532.9400001</v>
      </c>
      <c r="F53" s="21">
        <v>1940757813.78</v>
      </c>
    </row>
    <row r="54" spans="1:6" x14ac:dyDescent="0.25">
      <c r="C54" s="57"/>
      <c r="D54" s="57"/>
      <c r="E54" s="57"/>
      <c r="F54" s="57"/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landscape" verticalDpi="0" r:id="rId1"/>
  <headerFooter>
    <oddHeader>&amp;LCittà di Torino&amp;CProspetto di cui all'articolo 8, comma 1, del Decreto Legge 24 aprile 2014, n. 66 ALLEGATO 1&amp;RBilancio di Previsione 2026-2028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9"/>
  <sheetViews>
    <sheetView topLeftCell="BD7" workbookViewId="0">
      <selection sqref="A1:BW39"/>
    </sheetView>
  </sheetViews>
  <sheetFormatPr defaultRowHeight="15" x14ac:dyDescent="0.25"/>
  <cols>
    <col min="1" max="1" width="54.7109375" customWidth="1"/>
    <col min="2" max="2" width="54.7109375" style="51" customWidth="1"/>
    <col min="3" max="3" width="13.42578125" style="52" bestFit="1" customWidth="1"/>
    <col min="4" max="4" width="12.28515625" style="52" bestFit="1" customWidth="1"/>
    <col min="5" max="5" width="13.5703125" style="52" bestFit="1" customWidth="1"/>
    <col min="6" max="6" width="11.140625" style="52" bestFit="1" customWidth="1"/>
    <col min="7" max="7" width="10.28515625" style="52" customWidth="1"/>
    <col min="8" max="8" width="13.7109375" style="52" bestFit="1" customWidth="1"/>
    <col min="9" max="9" width="14.140625" style="52" bestFit="1" customWidth="1"/>
    <col min="10" max="10" width="14.5703125" style="52" customWidth="1"/>
    <col min="11" max="11" width="14.140625" style="52" bestFit="1" customWidth="1"/>
    <col min="12" max="14" width="14.5703125" style="52" bestFit="1" customWidth="1"/>
    <col min="15" max="15" width="15.140625" style="52" customWidth="1"/>
    <col min="16" max="16" width="15.28515625" style="52" customWidth="1"/>
    <col min="17" max="17" width="15.140625" style="52" customWidth="1"/>
    <col min="18" max="18" width="16.140625" style="52" bestFit="1" customWidth="1"/>
    <col min="19" max="19" width="15.140625" style="52" bestFit="1" customWidth="1"/>
    <col min="20" max="20" width="15.7109375" style="52" bestFit="1" customWidth="1"/>
    <col min="21" max="21" width="11.28515625" style="52" bestFit="1" customWidth="1"/>
    <col min="22" max="22" width="10.7109375" style="52" customWidth="1"/>
    <col min="23" max="23" width="13.7109375" style="52" bestFit="1" customWidth="1"/>
    <col min="24" max="26" width="13.5703125" style="52" bestFit="1" customWidth="1"/>
    <col min="27" max="27" width="16.140625" style="52" bestFit="1" customWidth="1"/>
    <col min="28" max="28" width="15.42578125" style="52" bestFit="1" customWidth="1"/>
    <col min="29" max="29" width="16.140625" style="52" bestFit="1" customWidth="1"/>
    <col min="30" max="30" width="13.42578125" style="52" bestFit="1" customWidth="1"/>
    <col min="31" max="31" width="11.42578125" style="52" customWidth="1"/>
    <col min="32" max="32" width="13.42578125" style="52" bestFit="1" customWidth="1"/>
    <col min="33" max="33" width="13.85546875" style="52" bestFit="1" customWidth="1"/>
    <col min="34" max="35" width="12.85546875" style="52" customWidth="1"/>
    <col min="36" max="36" width="14.85546875" style="52" bestFit="1" customWidth="1"/>
    <col min="37" max="37" width="14.140625" style="52" customWidth="1"/>
    <col min="38" max="38" width="14.85546875" style="52" bestFit="1" customWidth="1"/>
    <col min="39" max="39" width="11.140625" style="52" bestFit="1" customWidth="1"/>
    <col min="40" max="40" width="10.5703125" style="52" bestFit="1" customWidth="1"/>
    <col min="41" max="41" width="11.28515625" style="52" bestFit="1" customWidth="1"/>
    <col min="42" max="42" width="12.28515625" style="52" bestFit="1" customWidth="1"/>
    <col min="43" max="43" width="13.28515625" style="52" customWidth="1"/>
    <col min="44" max="44" width="12.28515625" style="52" bestFit="1" customWidth="1"/>
    <col min="45" max="45" width="12.7109375" style="52" bestFit="1" customWidth="1"/>
    <col min="46" max="46" width="11.85546875" style="52" customWidth="1"/>
    <col min="47" max="47" width="12.7109375" style="52" bestFit="1" customWidth="1"/>
    <col min="48" max="48" width="13.140625" style="52" customWidth="1"/>
    <col min="49" max="49" width="13.28515625" style="52" customWidth="1"/>
    <col min="50" max="50" width="13.42578125" style="52" customWidth="1"/>
    <col min="51" max="51" width="13.7109375" style="52" bestFit="1" customWidth="1"/>
    <col min="52" max="52" width="13.85546875" style="52" customWidth="1"/>
    <col min="53" max="53" width="13.7109375" style="52" bestFit="1" customWidth="1"/>
    <col min="54" max="54" width="13.28515625" style="52" customWidth="1"/>
    <col min="55" max="55" width="12.85546875" style="52" customWidth="1"/>
    <col min="56" max="56" width="12.42578125" style="52" customWidth="1"/>
    <col min="57" max="57" width="11.7109375" style="52" bestFit="1" customWidth="1"/>
    <col min="58" max="58" width="12.5703125" style="52" customWidth="1"/>
    <col min="59" max="59" width="11.7109375" style="52" bestFit="1" customWidth="1"/>
    <col min="60" max="60" width="14.28515625" style="52" customWidth="1"/>
    <col min="61" max="61" width="14" style="52" customWidth="1"/>
    <col min="62" max="62" width="14.42578125" style="52" customWidth="1"/>
    <col min="63" max="63" width="13.85546875" style="52" bestFit="1" customWidth="1"/>
    <col min="64" max="64" width="11.5703125" style="52" customWidth="1"/>
    <col min="65" max="65" width="13.7109375" style="52" customWidth="1"/>
    <col min="66" max="66" width="11.5703125" style="52" bestFit="1" customWidth="1"/>
    <col min="67" max="67" width="11.28515625" style="52" customWidth="1"/>
    <col min="68" max="68" width="11.140625" style="52" customWidth="1"/>
    <col min="69" max="69" width="13.42578125" style="52" bestFit="1" customWidth="1"/>
    <col min="70" max="70" width="11.140625" style="52" customWidth="1"/>
    <col min="71" max="71" width="14.140625" style="52" customWidth="1"/>
    <col min="72" max="72" width="12.28515625" style="52" bestFit="1" customWidth="1"/>
    <col min="73" max="73" width="14.85546875" style="52" bestFit="1" customWidth="1"/>
    <col min="74" max="74" width="13.85546875" style="52" customWidth="1"/>
    <col min="75" max="75" width="14.85546875" style="52" bestFit="1" customWidth="1"/>
  </cols>
  <sheetData>
    <row r="1" spans="1:75" s="33" customFormat="1" ht="72" x14ac:dyDescent="0.25">
      <c r="A1" s="30" t="s">
        <v>0</v>
      </c>
      <c r="B1" s="31" t="s">
        <v>67</v>
      </c>
      <c r="C1" s="31" t="s">
        <v>68</v>
      </c>
      <c r="D1" s="31" t="s">
        <v>69</v>
      </c>
      <c r="E1" s="31" t="s">
        <v>70</v>
      </c>
      <c r="F1" s="31" t="s">
        <v>71</v>
      </c>
      <c r="G1" s="31" t="s">
        <v>72</v>
      </c>
      <c r="H1" s="31" t="s">
        <v>73</v>
      </c>
      <c r="I1" s="31" t="s">
        <v>74</v>
      </c>
      <c r="J1" s="31" t="s">
        <v>75</v>
      </c>
      <c r="K1" s="31" t="s">
        <v>76</v>
      </c>
      <c r="L1" s="31" t="s">
        <v>77</v>
      </c>
      <c r="M1" s="31" t="s">
        <v>78</v>
      </c>
      <c r="N1" s="31" t="s">
        <v>79</v>
      </c>
      <c r="O1" s="31" t="s">
        <v>80</v>
      </c>
      <c r="P1" s="31" t="s">
        <v>81</v>
      </c>
      <c r="Q1" s="31" t="s">
        <v>82</v>
      </c>
      <c r="R1" s="31" t="s">
        <v>83</v>
      </c>
      <c r="S1" s="31" t="s">
        <v>84</v>
      </c>
      <c r="T1" s="31" t="s">
        <v>85</v>
      </c>
      <c r="U1" s="31" t="s">
        <v>86</v>
      </c>
      <c r="V1" s="31" t="s">
        <v>87</v>
      </c>
      <c r="W1" s="31" t="s">
        <v>88</v>
      </c>
      <c r="X1" s="31" t="s">
        <v>89</v>
      </c>
      <c r="Y1" s="31" t="s">
        <v>90</v>
      </c>
      <c r="Z1" s="31" t="s">
        <v>91</v>
      </c>
      <c r="AA1" s="31" t="s">
        <v>92</v>
      </c>
      <c r="AB1" s="31" t="s">
        <v>93</v>
      </c>
      <c r="AC1" s="31" t="s">
        <v>94</v>
      </c>
      <c r="AD1" s="31" t="s">
        <v>95</v>
      </c>
      <c r="AE1" s="31" t="s">
        <v>96</v>
      </c>
      <c r="AF1" s="31" t="s">
        <v>97</v>
      </c>
      <c r="AG1" s="31" t="s">
        <v>98</v>
      </c>
      <c r="AH1" s="31" t="s">
        <v>99</v>
      </c>
      <c r="AI1" s="31" t="s">
        <v>100</v>
      </c>
      <c r="AJ1" s="31" t="s">
        <v>101</v>
      </c>
      <c r="AK1" s="31" t="s">
        <v>102</v>
      </c>
      <c r="AL1" s="31" t="s">
        <v>103</v>
      </c>
      <c r="AM1" s="31" t="s">
        <v>104</v>
      </c>
      <c r="AN1" s="31" t="s">
        <v>105</v>
      </c>
      <c r="AO1" s="31" t="s">
        <v>106</v>
      </c>
      <c r="AP1" s="31" t="s">
        <v>107</v>
      </c>
      <c r="AQ1" s="31" t="s">
        <v>108</v>
      </c>
      <c r="AR1" s="31" t="s">
        <v>109</v>
      </c>
      <c r="AS1" s="31" t="s">
        <v>110</v>
      </c>
      <c r="AT1" s="31" t="s">
        <v>111</v>
      </c>
      <c r="AU1" s="31" t="s">
        <v>112</v>
      </c>
      <c r="AV1" s="31" t="s">
        <v>113</v>
      </c>
      <c r="AW1" s="31" t="s">
        <v>114</v>
      </c>
      <c r="AX1" s="31" t="s">
        <v>115</v>
      </c>
      <c r="AY1" s="31" t="s">
        <v>116</v>
      </c>
      <c r="AZ1" s="31" t="s">
        <v>117</v>
      </c>
      <c r="BA1" s="31" t="s">
        <v>118</v>
      </c>
      <c r="BB1" s="31" t="s">
        <v>119</v>
      </c>
      <c r="BC1" s="31" t="s">
        <v>120</v>
      </c>
      <c r="BD1" s="31" t="s">
        <v>121</v>
      </c>
      <c r="BE1" s="31" t="s">
        <v>122</v>
      </c>
      <c r="BF1" s="31" t="s">
        <v>123</v>
      </c>
      <c r="BG1" s="31" t="s">
        <v>124</v>
      </c>
      <c r="BH1" s="31" t="s">
        <v>125</v>
      </c>
      <c r="BI1" s="31" t="s">
        <v>126</v>
      </c>
      <c r="BJ1" s="31" t="s">
        <v>127</v>
      </c>
      <c r="BK1" s="31" t="s">
        <v>128</v>
      </c>
      <c r="BL1" s="31" t="s">
        <v>129</v>
      </c>
      <c r="BM1" s="31" t="s">
        <v>130</v>
      </c>
      <c r="BN1" s="31" t="s">
        <v>131</v>
      </c>
      <c r="BO1" s="31" t="s">
        <v>132</v>
      </c>
      <c r="BP1" s="31" t="s">
        <v>133</v>
      </c>
      <c r="BQ1" s="31" t="s">
        <v>134</v>
      </c>
      <c r="BR1" s="31" t="s">
        <v>135</v>
      </c>
      <c r="BS1" s="31" t="s">
        <v>136</v>
      </c>
      <c r="BT1" s="31" t="s">
        <v>137</v>
      </c>
      <c r="BU1" s="31" t="s">
        <v>138</v>
      </c>
      <c r="BV1" s="31" t="s">
        <v>139</v>
      </c>
      <c r="BW1" s="32" t="s">
        <v>140</v>
      </c>
    </row>
    <row r="2" spans="1:75" s="38" customFormat="1" ht="12.75" x14ac:dyDescent="0.2">
      <c r="A2" s="34" t="s">
        <v>141</v>
      </c>
      <c r="B2" s="35" t="s">
        <v>3</v>
      </c>
      <c r="C2" s="36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  <c r="AI2" s="36">
        <v>0</v>
      </c>
      <c r="AJ2" s="36">
        <v>0</v>
      </c>
      <c r="AK2" s="36">
        <v>0</v>
      </c>
      <c r="AL2" s="36">
        <v>0</v>
      </c>
      <c r="AM2" s="36">
        <v>0</v>
      </c>
      <c r="AN2" s="36">
        <v>0</v>
      </c>
      <c r="AO2" s="36">
        <v>0</v>
      </c>
      <c r="AP2" s="36">
        <v>0</v>
      </c>
      <c r="AQ2" s="36">
        <v>0</v>
      </c>
      <c r="AR2" s="36">
        <v>0</v>
      </c>
      <c r="AS2" s="36">
        <v>0</v>
      </c>
      <c r="AT2" s="36">
        <v>0</v>
      </c>
      <c r="AU2" s="36">
        <v>0</v>
      </c>
      <c r="AV2" s="36">
        <v>0</v>
      </c>
      <c r="AW2" s="36">
        <v>0</v>
      </c>
      <c r="AX2" s="36">
        <v>0</v>
      </c>
      <c r="AY2" s="36">
        <v>0</v>
      </c>
      <c r="AZ2" s="36">
        <v>0</v>
      </c>
      <c r="BA2" s="36">
        <v>0</v>
      </c>
      <c r="BB2" s="36">
        <v>0</v>
      </c>
      <c r="BC2" s="36">
        <v>0</v>
      </c>
      <c r="BD2" s="36">
        <v>0</v>
      </c>
      <c r="BE2" s="36">
        <v>0</v>
      </c>
      <c r="BF2" s="36">
        <v>0</v>
      </c>
      <c r="BG2" s="36">
        <v>0</v>
      </c>
      <c r="BH2" s="36">
        <v>0</v>
      </c>
      <c r="BI2" s="36">
        <v>0</v>
      </c>
      <c r="BJ2" s="36">
        <v>0</v>
      </c>
      <c r="BK2" s="36">
        <v>0</v>
      </c>
      <c r="BL2" s="36">
        <v>0</v>
      </c>
      <c r="BM2" s="36">
        <v>0</v>
      </c>
      <c r="BN2" s="36">
        <v>0</v>
      </c>
      <c r="BO2" s="36">
        <v>0</v>
      </c>
      <c r="BP2" s="36">
        <v>0</v>
      </c>
      <c r="BQ2" s="36">
        <v>0</v>
      </c>
      <c r="BR2" s="36">
        <v>0</v>
      </c>
      <c r="BS2" s="36">
        <v>0</v>
      </c>
      <c r="BT2" s="36">
        <v>55620506.049999997</v>
      </c>
      <c r="BU2" s="36">
        <v>0</v>
      </c>
      <c r="BV2" s="36">
        <v>0</v>
      </c>
      <c r="BW2" s="37">
        <v>0</v>
      </c>
    </row>
    <row r="3" spans="1:75" s="38" customFormat="1" ht="12.75" x14ac:dyDescent="0.2">
      <c r="A3" s="34" t="s">
        <v>142</v>
      </c>
      <c r="B3" s="35" t="s">
        <v>143</v>
      </c>
      <c r="C3" s="36">
        <v>105997577.13</v>
      </c>
      <c r="D3" s="36">
        <v>0</v>
      </c>
      <c r="E3" s="36">
        <v>154411129.38999999</v>
      </c>
      <c r="F3" s="36">
        <v>12404</v>
      </c>
      <c r="G3" s="36">
        <v>0</v>
      </c>
      <c r="H3" s="36">
        <v>12404</v>
      </c>
      <c r="I3" s="36">
        <v>83953007.010000005</v>
      </c>
      <c r="J3" s="36">
        <v>0</v>
      </c>
      <c r="K3" s="36">
        <v>121094896.39</v>
      </c>
      <c r="L3" s="36">
        <v>37965832.240000002</v>
      </c>
      <c r="M3" s="36">
        <v>0</v>
      </c>
      <c r="N3" s="36">
        <v>54451761.93</v>
      </c>
      <c r="O3" s="36">
        <v>15052846.449999999</v>
      </c>
      <c r="P3" s="36">
        <v>0</v>
      </c>
      <c r="Q3" s="36">
        <v>19819186.050000001</v>
      </c>
      <c r="R3" s="36">
        <v>6514272</v>
      </c>
      <c r="S3" s="36">
        <v>0</v>
      </c>
      <c r="T3" s="36">
        <v>10560728.85</v>
      </c>
      <c r="U3" s="36">
        <v>56226</v>
      </c>
      <c r="V3" s="36">
        <v>0</v>
      </c>
      <c r="W3" s="36">
        <v>56226</v>
      </c>
      <c r="X3" s="36">
        <v>11619512</v>
      </c>
      <c r="Y3" s="36">
        <v>0</v>
      </c>
      <c r="Z3" s="36">
        <v>17284438.969999999</v>
      </c>
      <c r="AA3" s="36">
        <v>6559136</v>
      </c>
      <c r="AB3" s="36">
        <v>0</v>
      </c>
      <c r="AC3" s="36">
        <v>10202628.77</v>
      </c>
      <c r="AD3" s="36">
        <v>7734997.7000000002</v>
      </c>
      <c r="AE3" s="36">
        <v>0</v>
      </c>
      <c r="AF3" s="36">
        <v>11747367.18</v>
      </c>
      <c r="AG3" s="36">
        <v>1010938</v>
      </c>
      <c r="AH3" s="36">
        <v>0</v>
      </c>
      <c r="AI3" s="36">
        <v>1727764.5</v>
      </c>
      <c r="AJ3" s="36">
        <v>71368244.489999995</v>
      </c>
      <c r="AK3" s="36">
        <v>0</v>
      </c>
      <c r="AL3" s="36">
        <v>99651679.620000005</v>
      </c>
      <c r="AM3" s="36">
        <v>0</v>
      </c>
      <c r="AN3" s="36">
        <v>0</v>
      </c>
      <c r="AO3" s="36">
        <v>0</v>
      </c>
      <c r="AP3" s="36">
        <v>7726055</v>
      </c>
      <c r="AQ3" s="36">
        <v>0</v>
      </c>
      <c r="AR3" s="36">
        <v>10982465.91</v>
      </c>
      <c r="AS3" s="36">
        <v>1452418</v>
      </c>
      <c r="AT3" s="36">
        <v>0</v>
      </c>
      <c r="AU3" s="36">
        <v>2346495.0099999998</v>
      </c>
      <c r="AV3" s="36">
        <v>0</v>
      </c>
      <c r="AW3" s="36">
        <v>0</v>
      </c>
      <c r="AX3" s="36">
        <v>0</v>
      </c>
      <c r="AY3" s="36">
        <v>0</v>
      </c>
      <c r="AZ3" s="36">
        <v>0</v>
      </c>
      <c r="BA3" s="36">
        <v>0</v>
      </c>
      <c r="BB3" s="36">
        <v>0</v>
      </c>
      <c r="BC3" s="36">
        <v>0</v>
      </c>
      <c r="BD3" s="36">
        <v>0</v>
      </c>
      <c r="BE3" s="36">
        <v>680602</v>
      </c>
      <c r="BF3" s="36">
        <v>0</v>
      </c>
      <c r="BG3" s="36">
        <v>1346264.16</v>
      </c>
      <c r="BH3" s="36">
        <v>0</v>
      </c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  <c r="BO3" s="36">
        <v>0</v>
      </c>
      <c r="BP3" s="36">
        <v>0</v>
      </c>
      <c r="BQ3" s="36">
        <v>0</v>
      </c>
      <c r="BR3" s="36">
        <v>0</v>
      </c>
      <c r="BS3" s="36">
        <v>0</v>
      </c>
      <c r="BT3" s="36">
        <v>0</v>
      </c>
      <c r="BU3" s="36">
        <v>357704068.01999998</v>
      </c>
      <c r="BV3" s="36">
        <v>0</v>
      </c>
      <c r="BW3" s="37">
        <v>515695436.73000002</v>
      </c>
    </row>
    <row r="4" spans="1:75" s="38" customFormat="1" ht="12.75" x14ac:dyDescent="0.2">
      <c r="A4" s="34" t="s">
        <v>142</v>
      </c>
      <c r="B4" s="35" t="s">
        <v>144</v>
      </c>
      <c r="C4" s="36">
        <v>7390144.4800000004</v>
      </c>
      <c r="D4" s="36">
        <v>0</v>
      </c>
      <c r="E4" s="36">
        <v>10591694.92</v>
      </c>
      <c r="F4" s="36">
        <v>0</v>
      </c>
      <c r="G4" s="36">
        <v>0</v>
      </c>
      <c r="H4" s="36">
        <v>0</v>
      </c>
      <c r="I4" s="36">
        <v>5043918.1900000004</v>
      </c>
      <c r="J4" s="36">
        <v>0</v>
      </c>
      <c r="K4" s="36">
        <v>6865854.2199999997</v>
      </c>
      <c r="L4" s="36">
        <v>2268735.75</v>
      </c>
      <c r="M4" s="36">
        <v>0</v>
      </c>
      <c r="N4" s="36">
        <v>3400755.16</v>
      </c>
      <c r="O4" s="36">
        <v>837667.81</v>
      </c>
      <c r="P4" s="36">
        <v>0</v>
      </c>
      <c r="Q4" s="36">
        <v>1135259.6200000001</v>
      </c>
      <c r="R4" s="36">
        <v>400765</v>
      </c>
      <c r="S4" s="36">
        <v>0</v>
      </c>
      <c r="T4" s="36">
        <v>677461.71</v>
      </c>
      <c r="U4" s="36">
        <v>0</v>
      </c>
      <c r="V4" s="36">
        <v>0</v>
      </c>
      <c r="W4" s="36">
        <v>0</v>
      </c>
      <c r="X4" s="36">
        <v>720060</v>
      </c>
      <c r="Y4" s="36">
        <v>0</v>
      </c>
      <c r="Z4" s="36">
        <v>1003777.51</v>
      </c>
      <c r="AA4" s="36">
        <v>414976</v>
      </c>
      <c r="AB4" s="36">
        <v>0</v>
      </c>
      <c r="AC4" s="36">
        <v>602885.18000000005</v>
      </c>
      <c r="AD4" s="36">
        <v>498961.15</v>
      </c>
      <c r="AE4" s="36">
        <v>0</v>
      </c>
      <c r="AF4" s="36">
        <v>679776.93</v>
      </c>
      <c r="AG4" s="36">
        <v>70018</v>
      </c>
      <c r="AH4" s="36">
        <v>0</v>
      </c>
      <c r="AI4" s="36">
        <v>146759.45000000001</v>
      </c>
      <c r="AJ4" s="36">
        <v>2784382.61</v>
      </c>
      <c r="AK4" s="36">
        <v>0</v>
      </c>
      <c r="AL4" s="36">
        <v>4165027.06</v>
      </c>
      <c r="AM4" s="36">
        <v>0</v>
      </c>
      <c r="AN4" s="36">
        <v>0</v>
      </c>
      <c r="AO4" s="36">
        <v>0</v>
      </c>
      <c r="AP4" s="36">
        <v>525805</v>
      </c>
      <c r="AQ4" s="36">
        <v>0</v>
      </c>
      <c r="AR4" s="36">
        <v>715938.15</v>
      </c>
      <c r="AS4" s="36">
        <v>92680</v>
      </c>
      <c r="AT4" s="36">
        <v>0</v>
      </c>
      <c r="AU4" s="36">
        <v>145609.53</v>
      </c>
      <c r="AV4" s="36">
        <v>0</v>
      </c>
      <c r="AW4" s="36">
        <v>0</v>
      </c>
      <c r="AX4" s="36">
        <v>0</v>
      </c>
      <c r="AY4" s="36">
        <v>0</v>
      </c>
      <c r="AZ4" s="36">
        <v>0</v>
      </c>
      <c r="BA4" s="36">
        <v>0</v>
      </c>
      <c r="BB4" s="36">
        <v>0</v>
      </c>
      <c r="BC4" s="36">
        <v>0</v>
      </c>
      <c r="BD4" s="36">
        <v>0</v>
      </c>
      <c r="BE4" s="36">
        <v>40530</v>
      </c>
      <c r="BF4" s="36">
        <v>0</v>
      </c>
      <c r="BG4" s="36">
        <v>114641.06</v>
      </c>
      <c r="BH4" s="36">
        <v>0</v>
      </c>
      <c r="BI4" s="36">
        <v>0</v>
      </c>
      <c r="BJ4" s="36">
        <v>0</v>
      </c>
      <c r="BK4" s="36">
        <v>0</v>
      </c>
      <c r="BL4" s="36">
        <v>0</v>
      </c>
      <c r="BM4" s="36">
        <v>0</v>
      </c>
      <c r="BN4" s="36">
        <v>0</v>
      </c>
      <c r="BO4" s="36">
        <v>0</v>
      </c>
      <c r="BP4" s="36">
        <v>0</v>
      </c>
      <c r="BQ4" s="36">
        <v>0</v>
      </c>
      <c r="BR4" s="36">
        <v>0</v>
      </c>
      <c r="BS4" s="36">
        <v>0</v>
      </c>
      <c r="BT4" s="36">
        <v>0</v>
      </c>
      <c r="BU4" s="36">
        <v>21088643.989999998</v>
      </c>
      <c r="BV4" s="36">
        <v>0</v>
      </c>
      <c r="BW4" s="37">
        <v>30245440.5</v>
      </c>
    </row>
    <row r="5" spans="1:75" s="38" customFormat="1" ht="12.75" x14ac:dyDescent="0.2">
      <c r="A5" s="34" t="s">
        <v>142</v>
      </c>
      <c r="B5" s="35" t="s">
        <v>145</v>
      </c>
      <c r="C5" s="36">
        <v>82136559.299999997</v>
      </c>
      <c r="D5" s="36">
        <v>0</v>
      </c>
      <c r="E5" s="36">
        <v>117021443.27</v>
      </c>
      <c r="F5" s="36">
        <v>0</v>
      </c>
      <c r="G5" s="36">
        <v>0</v>
      </c>
      <c r="H5" s="36">
        <v>0</v>
      </c>
      <c r="I5" s="36">
        <v>16463589.48</v>
      </c>
      <c r="J5" s="36">
        <v>0</v>
      </c>
      <c r="K5" s="36">
        <v>25626672.949999999</v>
      </c>
      <c r="L5" s="36">
        <v>74278949.170000002</v>
      </c>
      <c r="M5" s="36">
        <v>0</v>
      </c>
      <c r="N5" s="36">
        <v>102719967.73</v>
      </c>
      <c r="O5" s="36">
        <v>5174040.01</v>
      </c>
      <c r="P5" s="36">
        <v>0</v>
      </c>
      <c r="Q5" s="36">
        <v>6946955.6600000001</v>
      </c>
      <c r="R5" s="36">
        <v>12834123.65</v>
      </c>
      <c r="S5" s="36">
        <v>0</v>
      </c>
      <c r="T5" s="36">
        <v>20207754.34</v>
      </c>
      <c r="U5" s="36">
        <v>6651025.4199999999</v>
      </c>
      <c r="V5" s="36">
        <v>0</v>
      </c>
      <c r="W5" s="36">
        <v>8728429.6300000008</v>
      </c>
      <c r="X5" s="36">
        <v>31134982.370000001</v>
      </c>
      <c r="Y5" s="36">
        <v>0</v>
      </c>
      <c r="Z5" s="36">
        <v>43918104.600000001</v>
      </c>
      <c r="AA5" s="36">
        <v>217435327.24000001</v>
      </c>
      <c r="AB5" s="36">
        <v>0</v>
      </c>
      <c r="AC5" s="36">
        <v>213924845.86000001</v>
      </c>
      <c r="AD5" s="36">
        <v>48986458.75</v>
      </c>
      <c r="AE5" s="36">
        <v>0</v>
      </c>
      <c r="AF5" s="36">
        <v>72842234.519999996</v>
      </c>
      <c r="AG5" s="36">
        <v>640995</v>
      </c>
      <c r="AH5" s="36">
        <v>0</v>
      </c>
      <c r="AI5" s="36">
        <v>967269.62</v>
      </c>
      <c r="AJ5" s="36">
        <v>113744819.52</v>
      </c>
      <c r="AK5" s="36">
        <v>0</v>
      </c>
      <c r="AL5" s="36">
        <v>171214373.34</v>
      </c>
      <c r="AM5" s="36">
        <v>0</v>
      </c>
      <c r="AN5" s="36">
        <v>0</v>
      </c>
      <c r="AO5" s="36">
        <v>0</v>
      </c>
      <c r="AP5" s="36">
        <v>4578317.6399999997</v>
      </c>
      <c r="AQ5" s="36">
        <v>0</v>
      </c>
      <c r="AR5" s="36">
        <v>8462125.25</v>
      </c>
      <c r="AS5" s="36">
        <v>4694625.22</v>
      </c>
      <c r="AT5" s="36">
        <v>0</v>
      </c>
      <c r="AU5" s="36">
        <v>6511647.8200000003</v>
      </c>
      <c r="AV5" s="36">
        <v>0</v>
      </c>
      <c r="AW5" s="36">
        <v>0</v>
      </c>
      <c r="AX5" s="36">
        <v>0</v>
      </c>
      <c r="AY5" s="36">
        <v>275629</v>
      </c>
      <c r="AZ5" s="36">
        <v>0</v>
      </c>
      <c r="BA5" s="36">
        <v>351426.69</v>
      </c>
      <c r="BB5" s="36">
        <v>0</v>
      </c>
      <c r="BC5" s="36">
        <v>0</v>
      </c>
      <c r="BD5" s="36">
        <v>0</v>
      </c>
      <c r="BE5" s="36">
        <v>957039.3</v>
      </c>
      <c r="BF5" s="36">
        <v>0</v>
      </c>
      <c r="BG5" s="36">
        <v>1166674.33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0</v>
      </c>
      <c r="BO5" s="36">
        <v>0</v>
      </c>
      <c r="BP5" s="36">
        <v>0</v>
      </c>
      <c r="BQ5" s="36">
        <v>0</v>
      </c>
      <c r="BR5" s="36">
        <v>0</v>
      </c>
      <c r="BS5" s="36">
        <v>0</v>
      </c>
      <c r="BT5" s="36">
        <v>0</v>
      </c>
      <c r="BU5" s="36">
        <v>619986481.07000005</v>
      </c>
      <c r="BV5" s="36">
        <v>0</v>
      </c>
      <c r="BW5" s="37">
        <v>800609925.61000001</v>
      </c>
    </row>
    <row r="6" spans="1:75" s="38" customFormat="1" ht="12.75" x14ac:dyDescent="0.2">
      <c r="A6" s="34" t="s">
        <v>142</v>
      </c>
      <c r="B6" s="35" t="s">
        <v>146</v>
      </c>
      <c r="C6" s="36">
        <v>12174379.32</v>
      </c>
      <c r="D6" s="36">
        <v>0</v>
      </c>
      <c r="E6" s="36">
        <v>13060180.85</v>
      </c>
      <c r="F6" s="36">
        <v>0</v>
      </c>
      <c r="G6" s="36">
        <v>0</v>
      </c>
      <c r="H6" s="36">
        <v>0</v>
      </c>
      <c r="I6" s="36">
        <v>336000</v>
      </c>
      <c r="J6" s="36">
        <v>0</v>
      </c>
      <c r="K6" s="36">
        <v>375461.72</v>
      </c>
      <c r="L6" s="36">
        <v>9434264.2400000002</v>
      </c>
      <c r="M6" s="36">
        <v>0</v>
      </c>
      <c r="N6" s="36">
        <v>11740933.550000001</v>
      </c>
      <c r="O6" s="36">
        <v>22106315.289999999</v>
      </c>
      <c r="P6" s="36">
        <v>0</v>
      </c>
      <c r="Q6" s="36">
        <v>34174688.590000004</v>
      </c>
      <c r="R6" s="36">
        <v>7094191.5499999998</v>
      </c>
      <c r="S6" s="36">
        <v>0</v>
      </c>
      <c r="T6" s="36">
        <v>8423551.2899999991</v>
      </c>
      <c r="U6" s="36">
        <v>626250</v>
      </c>
      <c r="V6" s="36">
        <v>0</v>
      </c>
      <c r="W6" s="36">
        <v>642089.35</v>
      </c>
      <c r="X6" s="36">
        <v>3648500</v>
      </c>
      <c r="Y6" s="36">
        <v>0</v>
      </c>
      <c r="Z6" s="36">
        <v>3772529</v>
      </c>
      <c r="AA6" s="36">
        <v>2143861.9900000002</v>
      </c>
      <c r="AB6" s="36">
        <v>0</v>
      </c>
      <c r="AC6" s="36">
        <v>2269252.9900000002</v>
      </c>
      <c r="AD6" s="36">
        <v>2553450</v>
      </c>
      <c r="AE6" s="36">
        <v>0</v>
      </c>
      <c r="AF6" s="36">
        <v>7614122</v>
      </c>
      <c r="AG6" s="36">
        <v>87300</v>
      </c>
      <c r="AH6" s="36">
        <v>0</v>
      </c>
      <c r="AI6" s="36">
        <v>169620.37</v>
      </c>
      <c r="AJ6" s="36">
        <v>68911849.640000001</v>
      </c>
      <c r="AK6" s="36">
        <v>0</v>
      </c>
      <c r="AL6" s="36">
        <v>104285072.09</v>
      </c>
      <c r="AM6" s="36">
        <v>0</v>
      </c>
      <c r="AN6" s="36">
        <v>0</v>
      </c>
      <c r="AO6" s="36">
        <v>0</v>
      </c>
      <c r="AP6" s="36">
        <v>3191708.82</v>
      </c>
      <c r="AQ6" s="36">
        <v>0</v>
      </c>
      <c r="AR6" s="36">
        <v>6188012.1299999999</v>
      </c>
      <c r="AS6" s="36">
        <v>2461210.7000000002</v>
      </c>
      <c r="AT6" s="36">
        <v>0</v>
      </c>
      <c r="AU6" s="36">
        <v>3452017.05</v>
      </c>
      <c r="AV6" s="36">
        <v>0</v>
      </c>
      <c r="AW6" s="36">
        <v>0</v>
      </c>
      <c r="AX6" s="36">
        <v>0</v>
      </c>
      <c r="AY6" s="36">
        <v>50000</v>
      </c>
      <c r="AZ6" s="36">
        <v>0</v>
      </c>
      <c r="BA6" s="36">
        <v>50000</v>
      </c>
      <c r="BB6" s="36">
        <v>0</v>
      </c>
      <c r="BC6" s="36">
        <v>0</v>
      </c>
      <c r="BD6" s="36">
        <v>0</v>
      </c>
      <c r="BE6" s="36">
        <v>667930</v>
      </c>
      <c r="BF6" s="36">
        <v>0</v>
      </c>
      <c r="BG6" s="36">
        <v>1131492.57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135487211.55000001</v>
      </c>
      <c r="BV6" s="36">
        <v>0</v>
      </c>
      <c r="BW6" s="37">
        <v>197349023.55000001</v>
      </c>
    </row>
    <row r="7" spans="1:75" s="38" customFormat="1" ht="12.75" x14ac:dyDescent="0.2">
      <c r="A7" s="34" t="s">
        <v>142</v>
      </c>
      <c r="B7" s="35" t="s">
        <v>147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7">
        <v>0</v>
      </c>
    </row>
    <row r="8" spans="1:75" s="38" customFormat="1" ht="12.75" x14ac:dyDescent="0.2">
      <c r="A8" s="34" t="s">
        <v>142</v>
      </c>
      <c r="B8" s="35" t="s">
        <v>148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7">
        <v>0</v>
      </c>
    </row>
    <row r="9" spans="1:75" s="38" customFormat="1" ht="12.75" x14ac:dyDescent="0.2">
      <c r="A9" s="34" t="s">
        <v>142</v>
      </c>
      <c r="B9" s="35" t="s">
        <v>149</v>
      </c>
      <c r="C9" s="36">
        <v>31188026.600000001</v>
      </c>
      <c r="D9" s="36">
        <v>0</v>
      </c>
      <c r="E9" s="36">
        <v>31488026.600000001</v>
      </c>
      <c r="F9" s="36">
        <v>138539.60999999999</v>
      </c>
      <c r="G9" s="36">
        <v>0</v>
      </c>
      <c r="H9" s="36">
        <v>138539.60999999999</v>
      </c>
      <c r="I9" s="36">
        <v>406351.81</v>
      </c>
      <c r="J9" s="36">
        <v>0</v>
      </c>
      <c r="K9" s="36">
        <v>406351.81</v>
      </c>
      <c r="L9" s="36">
        <v>4571786.58</v>
      </c>
      <c r="M9" s="36">
        <v>0</v>
      </c>
      <c r="N9" s="36">
        <v>4571786.58</v>
      </c>
      <c r="O9" s="36">
        <v>7457502.3099999996</v>
      </c>
      <c r="P9" s="36">
        <v>0</v>
      </c>
      <c r="Q9" s="36">
        <v>7457502.3099999996</v>
      </c>
      <c r="R9" s="36">
        <v>4574999.47</v>
      </c>
      <c r="S9" s="36">
        <v>0</v>
      </c>
      <c r="T9" s="36">
        <v>4574999.47</v>
      </c>
      <c r="U9" s="36">
        <v>2029428.5</v>
      </c>
      <c r="V9" s="36">
        <v>0</v>
      </c>
      <c r="W9" s="36">
        <v>2029428.5</v>
      </c>
      <c r="X9" s="36">
        <v>701425.59</v>
      </c>
      <c r="Y9" s="36">
        <v>0</v>
      </c>
      <c r="Z9" s="36">
        <v>701425.59</v>
      </c>
      <c r="AA9" s="36">
        <v>3961442.57</v>
      </c>
      <c r="AB9" s="36">
        <v>0</v>
      </c>
      <c r="AC9" s="36">
        <v>3961442.57</v>
      </c>
      <c r="AD9" s="36">
        <v>21043682.66</v>
      </c>
      <c r="AE9" s="36">
        <v>0</v>
      </c>
      <c r="AF9" s="36">
        <v>21063682.66</v>
      </c>
      <c r="AG9" s="36">
        <v>17859.259999999998</v>
      </c>
      <c r="AH9" s="36">
        <v>0</v>
      </c>
      <c r="AI9" s="36">
        <v>17859.259999999998</v>
      </c>
      <c r="AJ9" s="36">
        <v>3513838.87</v>
      </c>
      <c r="AK9" s="36">
        <v>0</v>
      </c>
      <c r="AL9" s="36">
        <v>3513838.87</v>
      </c>
      <c r="AM9" s="36">
        <v>0</v>
      </c>
      <c r="AN9" s="36">
        <v>0</v>
      </c>
      <c r="AO9" s="36">
        <v>0</v>
      </c>
      <c r="AP9" s="36">
        <v>1614046.73</v>
      </c>
      <c r="AQ9" s="36">
        <v>0</v>
      </c>
      <c r="AR9" s="36">
        <v>1614046.73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263714.96999999997</v>
      </c>
      <c r="AZ9" s="36">
        <v>0</v>
      </c>
      <c r="BA9" s="36">
        <v>263714.96999999997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81482645.530000001</v>
      </c>
      <c r="BV9" s="36">
        <v>0</v>
      </c>
      <c r="BW9" s="37">
        <v>81802645.530000001</v>
      </c>
    </row>
    <row r="10" spans="1:75" s="38" customFormat="1" ht="12.75" x14ac:dyDescent="0.2">
      <c r="A10" s="34" t="s">
        <v>142</v>
      </c>
      <c r="B10" s="35" t="s">
        <v>150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7">
        <v>0</v>
      </c>
    </row>
    <row r="11" spans="1:75" s="38" customFormat="1" ht="12.75" x14ac:dyDescent="0.2">
      <c r="A11" s="34" t="s">
        <v>142</v>
      </c>
      <c r="B11" s="35" t="s">
        <v>151</v>
      </c>
      <c r="C11" s="36">
        <v>3680258.5</v>
      </c>
      <c r="D11" s="36">
        <v>0</v>
      </c>
      <c r="E11" s="36">
        <v>6304817.4100000001</v>
      </c>
      <c r="F11" s="36">
        <v>0</v>
      </c>
      <c r="G11" s="36">
        <v>0</v>
      </c>
      <c r="H11" s="36">
        <v>0</v>
      </c>
      <c r="I11" s="36">
        <v>41490</v>
      </c>
      <c r="J11" s="36">
        <v>0</v>
      </c>
      <c r="K11" s="36">
        <v>252715.29</v>
      </c>
      <c r="L11" s="36">
        <v>23000</v>
      </c>
      <c r="M11" s="36">
        <v>0</v>
      </c>
      <c r="N11" s="36">
        <v>24302.799999999999</v>
      </c>
      <c r="O11" s="36">
        <v>0</v>
      </c>
      <c r="P11" s="36">
        <v>0</v>
      </c>
      <c r="Q11" s="36">
        <v>0</v>
      </c>
      <c r="R11" s="36">
        <v>1026469.25</v>
      </c>
      <c r="S11" s="36">
        <v>0</v>
      </c>
      <c r="T11" s="36">
        <v>2019861.08</v>
      </c>
      <c r="U11" s="36">
        <v>0</v>
      </c>
      <c r="V11" s="36">
        <v>0</v>
      </c>
      <c r="W11" s="36">
        <v>0</v>
      </c>
      <c r="X11" s="36">
        <v>70350</v>
      </c>
      <c r="Y11" s="36">
        <v>0</v>
      </c>
      <c r="Z11" s="36">
        <v>159014.26</v>
      </c>
      <c r="AA11" s="36">
        <v>300</v>
      </c>
      <c r="AB11" s="36">
        <v>0</v>
      </c>
      <c r="AC11" s="36">
        <v>300</v>
      </c>
      <c r="AD11" s="36">
        <v>4850</v>
      </c>
      <c r="AE11" s="36">
        <v>0</v>
      </c>
      <c r="AF11" s="36">
        <v>13313.52</v>
      </c>
      <c r="AG11" s="36">
        <v>0</v>
      </c>
      <c r="AH11" s="36">
        <v>0</v>
      </c>
      <c r="AI11" s="36">
        <v>0</v>
      </c>
      <c r="AJ11" s="36">
        <v>41590</v>
      </c>
      <c r="AK11" s="36">
        <v>0</v>
      </c>
      <c r="AL11" s="36">
        <v>78080.3</v>
      </c>
      <c r="AM11" s="36">
        <v>0</v>
      </c>
      <c r="AN11" s="36">
        <v>0</v>
      </c>
      <c r="AO11" s="36">
        <v>0</v>
      </c>
      <c r="AP11" s="36">
        <v>106685</v>
      </c>
      <c r="AQ11" s="36">
        <v>0</v>
      </c>
      <c r="AR11" s="36">
        <v>396568.01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4994992.75</v>
      </c>
      <c r="BV11" s="36">
        <v>0</v>
      </c>
      <c r="BW11" s="37">
        <v>9248972.6699999999</v>
      </c>
    </row>
    <row r="12" spans="1:75" s="38" customFormat="1" ht="13.5" thickBot="1" x14ac:dyDescent="0.25">
      <c r="A12" s="39" t="s">
        <v>142</v>
      </c>
      <c r="B12" s="40" t="s">
        <v>152</v>
      </c>
      <c r="C12" s="41">
        <v>20674956.600000001</v>
      </c>
      <c r="D12" s="41">
        <v>11543416.6</v>
      </c>
      <c r="E12" s="41">
        <v>12302766.48</v>
      </c>
      <c r="F12" s="41">
        <v>0</v>
      </c>
      <c r="G12" s="41">
        <v>0</v>
      </c>
      <c r="H12" s="41">
        <v>0</v>
      </c>
      <c r="I12" s="41">
        <v>4802447.7300000004</v>
      </c>
      <c r="J12" s="41">
        <v>4780747.7300000004</v>
      </c>
      <c r="K12" s="41">
        <v>21700</v>
      </c>
      <c r="L12" s="41">
        <v>3481759.03</v>
      </c>
      <c r="M12" s="41">
        <v>3406759.03</v>
      </c>
      <c r="N12" s="41">
        <v>135697.75</v>
      </c>
      <c r="O12" s="41">
        <v>463232.49</v>
      </c>
      <c r="P12" s="41">
        <v>463232.49</v>
      </c>
      <c r="Q12" s="41">
        <v>0</v>
      </c>
      <c r="R12" s="41">
        <v>1014221.14</v>
      </c>
      <c r="S12" s="41">
        <v>1014221.14</v>
      </c>
      <c r="T12" s="41">
        <v>0</v>
      </c>
      <c r="U12" s="41">
        <v>0</v>
      </c>
      <c r="V12" s="41">
        <v>0</v>
      </c>
      <c r="W12" s="41">
        <v>36584.14</v>
      </c>
      <c r="X12" s="41">
        <v>1642324.1</v>
      </c>
      <c r="Y12" s="41">
        <v>1630324.1</v>
      </c>
      <c r="Z12" s="41">
        <v>12000</v>
      </c>
      <c r="AA12" s="41">
        <v>311645.32</v>
      </c>
      <c r="AB12" s="41">
        <v>311645.32</v>
      </c>
      <c r="AC12" s="41">
        <v>0</v>
      </c>
      <c r="AD12" s="41">
        <v>748679.69</v>
      </c>
      <c r="AE12" s="41">
        <v>748679.69</v>
      </c>
      <c r="AF12" s="41">
        <v>0</v>
      </c>
      <c r="AG12" s="41">
        <v>185026.32</v>
      </c>
      <c r="AH12" s="41">
        <v>185026.32</v>
      </c>
      <c r="AI12" s="41">
        <v>0</v>
      </c>
      <c r="AJ12" s="41">
        <v>3573743.97</v>
      </c>
      <c r="AK12" s="41">
        <v>3573743.97</v>
      </c>
      <c r="AL12" s="41">
        <v>0</v>
      </c>
      <c r="AM12" s="41">
        <v>0</v>
      </c>
      <c r="AN12" s="41">
        <v>0</v>
      </c>
      <c r="AO12" s="41">
        <v>0</v>
      </c>
      <c r="AP12" s="41">
        <v>1126537.58</v>
      </c>
      <c r="AQ12" s="41">
        <v>1126537.58</v>
      </c>
      <c r="AR12" s="41">
        <v>0</v>
      </c>
      <c r="AS12" s="41">
        <v>152738.69</v>
      </c>
      <c r="AT12" s="41">
        <v>152738.69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258041.29</v>
      </c>
      <c r="BF12" s="41">
        <v>258041.29</v>
      </c>
      <c r="BG12" s="41">
        <v>0</v>
      </c>
      <c r="BH12" s="41">
        <v>119332362.68000001</v>
      </c>
      <c r="BI12" s="41">
        <v>0</v>
      </c>
      <c r="BJ12" s="41">
        <v>12000000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157767716.63</v>
      </c>
      <c r="BV12" s="41">
        <v>29195113.949999999</v>
      </c>
      <c r="BW12" s="42">
        <v>24508748.370000001</v>
      </c>
    </row>
    <row r="13" spans="1:75" s="38" customFormat="1" ht="13.5" thickBot="1" x14ac:dyDescent="0.25">
      <c r="A13" s="43" t="s">
        <v>153</v>
      </c>
      <c r="B13" s="44" t="s">
        <v>3</v>
      </c>
      <c r="C13" s="45">
        <v>263241901.93000001</v>
      </c>
      <c r="D13" s="45">
        <v>11543416.6</v>
      </c>
      <c r="E13" s="45">
        <v>345180058.92000002</v>
      </c>
      <c r="F13" s="45">
        <v>150943.60999999999</v>
      </c>
      <c r="G13" s="45">
        <v>0</v>
      </c>
      <c r="H13" s="45">
        <v>150943.60999999999</v>
      </c>
      <c r="I13" s="45">
        <v>111046804.22</v>
      </c>
      <c r="J13" s="45">
        <v>4780747.7300000004</v>
      </c>
      <c r="K13" s="45">
        <v>154643652.38</v>
      </c>
      <c r="L13" s="45">
        <v>132024327.01000001</v>
      </c>
      <c r="M13" s="45">
        <v>3406759.03</v>
      </c>
      <c r="N13" s="45">
        <v>177045205.5</v>
      </c>
      <c r="O13" s="45">
        <v>51091604.359999999</v>
      </c>
      <c r="P13" s="45">
        <v>463232.49</v>
      </c>
      <c r="Q13" s="45">
        <v>69533592.230000004</v>
      </c>
      <c r="R13" s="45">
        <v>33459042.059999999</v>
      </c>
      <c r="S13" s="45">
        <v>1014221.14</v>
      </c>
      <c r="T13" s="45">
        <v>46464356.740000002</v>
      </c>
      <c r="U13" s="45">
        <v>9362929.9199999999</v>
      </c>
      <c r="V13" s="45">
        <v>0</v>
      </c>
      <c r="W13" s="45">
        <v>11492757.619999999</v>
      </c>
      <c r="X13" s="45">
        <v>49537154.060000002</v>
      </c>
      <c r="Y13" s="45">
        <v>1630324.1</v>
      </c>
      <c r="Z13" s="45">
        <v>66851289.93</v>
      </c>
      <c r="AA13" s="45">
        <v>230826689.12</v>
      </c>
      <c r="AB13" s="45">
        <v>311645.32</v>
      </c>
      <c r="AC13" s="45">
        <v>230961355.37</v>
      </c>
      <c r="AD13" s="45">
        <v>81571079.950000003</v>
      </c>
      <c r="AE13" s="45">
        <v>748679.69</v>
      </c>
      <c r="AF13" s="45">
        <v>113960496.81</v>
      </c>
      <c r="AG13" s="45">
        <v>2012136.58</v>
      </c>
      <c r="AH13" s="45">
        <v>185026.32</v>
      </c>
      <c r="AI13" s="45">
        <v>3029273.2</v>
      </c>
      <c r="AJ13" s="45">
        <v>263938469.09999999</v>
      </c>
      <c r="AK13" s="45">
        <v>3573743.97</v>
      </c>
      <c r="AL13" s="45">
        <v>382908071.27999997</v>
      </c>
      <c r="AM13" s="45">
        <v>0</v>
      </c>
      <c r="AN13" s="45">
        <v>0</v>
      </c>
      <c r="AO13" s="45">
        <v>0</v>
      </c>
      <c r="AP13" s="45">
        <v>18869155.77</v>
      </c>
      <c r="AQ13" s="45">
        <v>1126537.58</v>
      </c>
      <c r="AR13" s="45">
        <v>28359156.18</v>
      </c>
      <c r="AS13" s="45">
        <v>8853672.6099999994</v>
      </c>
      <c r="AT13" s="45">
        <v>152738.69</v>
      </c>
      <c r="AU13" s="45">
        <v>12455769.41</v>
      </c>
      <c r="AV13" s="45">
        <v>0</v>
      </c>
      <c r="AW13" s="45">
        <v>0</v>
      </c>
      <c r="AX13" s="45">
        <v>0</v>
      </c>
      <c r="AY13" s="45">
        <v>589343.97</v>
      </c>
      <c r="AZ13" s="45">
        <v>0</v>
      </c>
      <c r="BA13" s="45">
        <v>665141.66</v>
      </c>
      <c r="BB13" s="45">
        <v>0</v>
      </c>
      <c r="BC13" s="45">
        <v>0</v>
      </c>
      <c r="BD13" s="45">
        <v>0</v>
      </c>
      <c r="BE13" s="45">
        <v>2604142.59</v>
      </c>
      <c r="BF13" s="45">
        <v>258041.29</v>
      </c>
      <c r="BG13" s="45">
        <v>3759072.12</v>
      </c>
      <c r="BH13" s="45">
        <v>119332362.68000001</v>
      </c>
      <c r="BI13" s="45">
        <v>0</v>
      </c>
      <c r="BJ13" s="45">
        <v>12000000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1378511759.54</v>
      </c>
      <c r="BV13" s="45">
        <v>29195113.949999999</v>
      </c>
      <c r="BW13" s="46">
        <v>1659460192.96</v>
      </c>
    </row>
    <row r="14" spans="1:75" s="38" customFormat="1" ht="12.75" x14ac:dyDescent="0.2">
      <c r="A14" s="47" t="s">
        <v>154</v>
      </c>
      <c r="B14" s="48" t="s">
        <v>155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50">
        <v>0</v>
      </c>
    </row>
    <row r="15" spans="1:75" s="38" customFormat="1" ht="12.75" x14ac:dyDescent="0.2">
      <c r="A15" s="34" t="s">
        <v>154</v>
      </c>
      <c r="B15" s="35" t="s">
        <v>156</v>
      </c>
      <c r="C15" s="36">
        <v>43584523.119999997</v>
      </c>
      <c r="D15" s="36">
        <v>0</v>
      </c>
      <c r="E15" s="36">
        <v>45245478.130000003</v>
      </c>
      <c r="F15" s="36">
        <v>0</v>
      </c>
      <c r="G15" s="36">
        <v>0</v>
      </c>
      <c r="H15" s="36">
        <v>597959.06999999995</v>
      </c>
      <c r="I15" s="36">
        <v>907886</v>
      </c>
      <c r="J15" s="36">
        <v>0</v>
      </c>
      <c r="K15" s="36">
        <v>2087306.84</v>
      </c>
      <c r="L15" s="36">
        <v>12748110.91</v>
      </c>
      <c r="M15" s="36">
        <v>0</v>
      </c>
      <c r="N15" s="36">
        <v>29809142.57</v>
      </c>
      <c r="O15" s="36">
        <v>67921413.930000007</v>
      </c>
      <c r="P15" s="36">
        <v>0</v>
      </c>
      <c r="Q15" s="36">
        <v>79328784.329999998</v>
      </c>
      <c r="R15" s="36">
        <v>4807720.49</v>
      </c>
      <c r="S15" s="36">
        <v>0</v>
      </c>
      <c r="T15" s="36">
        <v>18783859.309999999</v>
      </c>
      <c r="U15" s="36">
        <v>175000</v>
      </c>
      <c r="V15" s="36">
        <v>0</v>
      </c>
      <c r="W15" s="36">
        <v>175000</v>
      </c>
      <c r="X15" s="36">
        <v>8896240.1799999997</v>
      </c>
      <c r="Y15" s="36">
        <v>0</v>
      </c>
      <c r="Z15" s="36">
        <v>10761422.109999999</v>
      </c>
      <c r="AA15" s="36">
        <v>16311442.25</v>
      </c>
      <c r="AB15" s="36">
        <v>0</v>
      </c>
      <c r="AC15" s="36">
        <v>30924385.449999999</v>
      </c>
      <c r="AD15" s="36">
        <v>178719919.94999999</v>
      </c>
      <c r="AE15" s="36">
        <v>0</v>
      </c>
      <c r="AF15" s="36">
        <v>193909537.02000001</v>
      </c>
      <c r="AG15" s="36">
        <v>1229331.3700000001</v>
      </c>
      <c r="AH15" s="36">
        <v>0</v>
      </c>
      <c r="AI15" s="36">
        <v>1299331.8999999999</v>
      </c>
      <c r="AJ15" s="36">
        <v>9032795.9299999997</v>
      </c>
      <c r="AK15" s="36">
        <v>0</v>
      </c>
      <c r="AL15" s="36">
        <v>19322726.079999998</v>
      </c>
      <c r="AM15" s="36">
        <v>0</v>
      </c>
      <c r="AN15" s="36">
        <v>0</v>
      </c>
      <c r="AO15" s="36">
        <v>0</v>
      </c>
      <c r="AP15" s="36">
        <v>2577613.35</v>
      </c>
      <c r="AQ15" s="36">
        <v>0</v>
      </c>
      <c r="AR15" s="36">
        <v>6436588.1200000001</v>
      </c>
      <c r="AS15" s="36">
        <v>64000</v>
      </c>
      <c r="AT15" s="36">
        <v>0</v>
      </c>
      <c r="AU15" s="36">
        <v>64000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10206.19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346975997.48000002</v>
      </c>
      <c r="BV15" s="36">
        <v>0</v>
      </c>
      <c r="BW15" s="37">
        <v>438755727.12</v>
      </c>
    </row>
    <row r="16" spans="1:75" s="38" customFormat="1" ht="12.75" x14ac:dyDescent="0.2">
      <c r="A16" s="34" t="s">
        <v>154</v>
      </c>
      <c r="B16" s="35" t="s">
        <v>157</v>
      </c>
      <c r="C16" s="36">
        <v>1680000</v>
      </c>
      <c r="D16" s="36">
        <v>0</v>
      </c>
      <c r="E16" s="36">
        <v>5546431.96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267574.53999999998</v>
      </c>
      <c r="O16" s="36">
        <v>866000</v>
      </c>
      <c r="P16" s="36">
        <v>0</v>
      </c>
      <c r="Q16" s="36">
        <v>1271656.32</v>
      </c>
      <c r="R16" s="36">
        <v>376154.73</v>
      </c>
      <c r="S16" s="36">
        <v>0</v>
      </c>
      <c r="T16" s="36">
        <v>1551171.92</v>
      </c>
      <c r="U16" s="36">
        <v>0</v>
      </c>
      <c r="V16" s="36">
        <v>0</v>
      </c>
      <c r="W16" s="36">
        <v>19008</v>
      </c>
      <c r="X16" s="36">
        <v>17235114.219999999</v>
      </c>
      <c r="Y16" s="36">
        <v>0</v>
      </c>
      <c r="Z16" s="36">
        <v>17235114.219999999</v>
      </c>
      <c r="AA16" s="36">
        <v>485000</v>
      </c>
      <c r="AB16" s="36">
        <v>0</v>
      </c>
      <c r="AC16" s="36">
        <v>1120000</v>
      </c>
      <c r="AD16" s="36">
        <v>86932419.120000005</v>
      </c>
      <c r="AE16" s="36">
        <v>0</v>
      </c>
      <c r="AF16" s="36">
        <v>96699733.109999999</v>
      </c>
      <c r="AG16" s="36">
        <v>0</v>
      </c>
      <c r="AH16" s="36">
        <v>0</v>
      </c>
      <c r="AI16" s="36">
        <v>0</v>
      </c>
      <c r="AJ16" s="36">
        <v>5482500</v>
      </c>
      <c r="AK16" s="36">
        <v>0</v>
      </c>
      <c r="AL16" s="36">
        <v>8196545.0700000003</v>
      </c>
      <c r="AM16" s="36">
        <v>0</v>
      </c>
      <c r="AN16" s="36">
        <v>0</v>
      </c>
      <c r="AO16" s="36">
        <v>0</v>
      </c>
      <c r="AP16" s="36">
        <v>2017606.09</v>
      </c>
      <c r="AQ16" s="36">
        <v>0</v>
      </c>
      <c r="AR16" s="36">
        <v>1179401.52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9459466</v>
      </c>
      <c r="AZ16" s="36">
        <v>0</v>
      </c>
      <c r="BA16" s="36">
        <v>15371289.99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124534260.16</v>
      </c>
      <c r="BV16" s="36">
        <v>0</v>
      </c>
      <c r="BW16" s="37">
        <v>148457926.65000001</v>
      </c>
    </row>
    <row r="17" spans="1:75" s="38" customFormat="1" ht="12.75" x14ac:dyDescent="0.2">
      <c r="A17" s="34" t="s">
        <v>154</v>
      </c>
      <c r="B17" s="35" t="s">
        <v>158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7">
        <v>0</v>
      </c>
    </row>
    <row r="18" spans="1:75" s="38" customFormat="1" ht="13.5" thickBot="1" x14ac:dyDescent="0.25">
      <c r="A18" s="34" t="s">
        <v>154</v>
      </c>
      <c r="B18" s="35" t="s">
        <v>159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773687.65</v>
      </c>
      <c r="Y18" s="36">
        <v>173687.65</v>
      </c>
      <c r="Z18" s="36">
        <v>600000</v>
      </c>
      <c r="AA18" s="36">
        <v>1237010.03</v>
      </c>
      <c r="AB18" s="36">
        <v>1237010.03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2010697.68</v>
      </c>
      <c r="BV18" s="36">
        <v>1410697.68</v>
      </c>
      <c r="BW18" s="37">
        <v>600000</v>
      </c>
    </row>
    <row r="19" spans="1:75" s="38" customFormat="1" ht="13.5" thickBot="1" x14ac:dyDescent="0.25">
      <c r="A19" s="43" t="s">
        <v>160</v>
      </c>
      <c r="B19" s="44" t="s">
        <v>3</v>
      </c>
      <c r="C19" s="45">
        <v>45264523.119999997</v>
      </c>
      <c r="D19" s="45">
        <v>0</v>
      </c>
      <c r="E19" s="45">
        <v>50791910.090000004</v>
      </c>
      <c r="F19" s="45">
        <v>0</v>
      </c>
      <c r="G19" s="45">
        <v>0</v>
      </c>
      <c r="H19" s="45">
        <v>597959.06999999995</v>
      </c>
      <c r="I19" s="45">
        <v>907886</v>
      </c>
      <c r="J19" s="45">
        <v>0</v>
      </c>
      <c r="K19" s="45">
        <v>2087306.84</v>
      </c>
      <c r="L19" s="45">
        <v>12748110.91</v>
      </c>
      <c r="M19" s="45">
        <v>0</v>
      </c>
      <c r="N19" s="45">
        <v>30076717.109999999</v>
      </c>
      <c r="O19" s="45">
        <v>68787413.930000007</v>
      </c>
      <c r="P19" s="45">
        <v>0</v>
      </c>
      <c r="Q19" s="45">
        <v>80600440.650000006</v>
      </c>
      <c r="R19" s="45">
        <v>5183875.22</v>
      </c>
      <c r="S19" s="45">
        <v>0</v>
      </c>
      <c r="T19" s="45">
        <v>20335031.23</v>
      </c>
      <c r="U19" s="45">
        <v>175000</v>
      </c>
      <c r="V19" s="45">
        <v>0</v>
      </c>
      <c r="W19" s="45">
        <v>194008</v>
      </c>
      <c r="X19" s="45">
        <v>26905042.050000001</v>
      </c>
      <c r="Y19" s="45">
        <v>173687.65</v>
      </c>
      <c r="Z19" s="45">
        <v>28596536.329999998</v>
      </c>
      <c r="AA19" s="45">
        <v>18033452.280000001</v>
      </c>
      <c r="AB19" s="45">
        <v>1237010.03</v>
      </c>
      <c r="AC19" s="45">
        <v>32044385.449999999</v>
      </c>
      <c r="AD19" s="45">
        <v>265652339.06999999</v>
      </c>
      <c r="AE19" s="45">
        <v>0</v>
      </c>
      <c r="AF19" s="45">
        <v>290609270.13</v>
      </c>
      <c r="AG19" s="45">
        <v>1229331.3700000001</v>
      </c>
      <c r="AH19" s="45">
        <v>0</v>
      </c>
      <c r="AI19" s="45">
        <v>1299331.8999999999</v>
      </c>
      <c r="AJ19" s="45">
        <v>14515295.93</v>
      </c>
      <c r="AK19" s="45">
        <v>0</v>
      </c>
      <c r="AL19" s="45">
        <v>27519271.149999999</v>
      </c>
      <c r="AM19" s="45">
        <v>0</v>
      </c>
      <c r="AN19" s="45">
        <v>0</v>
      </c>
      <c r="AO19" s="45">
        <v>0</v>
      </c>
      <c r="AP19" s="45">
        <v>4595219.4400000004</v>
      </c>
      <c r="AQ19" s="45">
        <v>0</v>
      </c>
      <c r="AR19" s="45">
        <v>7615989.6399999997</v>
      </c>
      <c r="AS19" s="45">
        <v>64000</v>
      </c>
      <c r="AT19" s="45">
        <v>0</v>
      </c>
      <c r="AU19" s="45">
        <v>64000</v>
      </c>
      <c r="AV19" s="45">
        <v>0</v>
      </c>
      <c r="AW19" s="45">
        <v>0</v>
      </c>
      <c r="AX19" s="45">
        <v>0</v>
      </c>
      <c r="AY19" s="45">
        <v>9459466</v>
      </c>
      <c r="AZ19" s="45">
        <v>0</v>
      </c>
      <c r="BA19" s="45">
        <v>15381496.18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473520955.31999999</v>
      </c>
      <c r="BV19" s="45">
        <v>1410697.68</v>
      </c>
      <c r="BW19" s="46">
        <v>587813653.76999998</v>
      </c>
    </row>
    <row r="20" spans="1:75" s="38" customFormat="1" ht="12.75" x14ac:dyDescent="0.2">
      <c r="A20" s="34" t="s">
        <v>161</v>
      </c>
      <c r="B20" s="35" t="s">
        <v>162</v>
      </c>
      <c r="C20" s="36">
        <v>850000</v>
      </c>
      <c r="D20" s="36">
        <v>0</v>
      </c>
      <c r="E20" s="36">
        <v>1568000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850000</v>
      </c>
      <c r="BV20" s="36">
        <v>0</v>
      </c>
      <c r="BW20" s="37">
        <v>1568000</v>
      </c>
    </row>
    <row r="21" spans="1:75" s="38" customFormat="1" ht="12.75" x14ac:dyDescent="0.2">
      <c r="A21" s="34" t="s">
        <v>161</v>
      </c>
      <c r="B21" s="35" t="s">
        <v>163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60000</v>
      </c>
      <c r="S21" s="36">
        <v>0</v>
      </c>
      <c r="T21" s="36">
        <v>60000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60000</v>
      </c>
      <c r="BV21" s="36">
        <v>0</v>
      </c>
      <c r="BW21" s="37">
        <v>60000</v>
      </c>
    </row>
    <row r="22" spans="1:75" s="38" customFormat="1" ht="12.75" x14ac:dyDescent="0.2">
      <c r="A22" s="34" t="s">
        <v>161</v>
      </c>
      <c r="B22" s="35" t="s">
        <v>164</v>
      </c>
      <c r="C22" s="36">
        <v>150000</v>
      </c>
      <c r="D22" s="36">
        <v>0</v>
      </c>
      <c r="E22" s="36">
        <v>150000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150000</v>
      </c>
      <c r="BV22" s="36">
        <v>0</v>
      </c>
      <c r="BW22" s="37">
        <v>150000</v>
      </c>
    </row>
    <row r="23" spans="1:75" s="38" customFormat="1" ht="13.5" thickBot="1" x14ac:dyDescent="0.25">
      <c r="A23" s="34" t="s">
        <v>161</v>
      </c>
      <c r="B23" s="35" t="s">
        <v>165</v>
      </c>
      <c r="C23" s="36">
        <v>12250000</v>
      </c>
      <c r="D23" s="36">
        <v>0</v>
      </c>
      <c r="E23" s="36">
        <v>12250000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12250000</v>
      </c>
      <c r="BV23" s="36">
        <v>0</v>
      </c>
      <c r="BW23" s="37">
        <v>12250000</v>
      </c>
    </row>
    <row r="24" spans="1:75" s="38" customFormat="1" ht="13.5" thickBot="1" x14ac:dyDescent="0.25">
      <c r="A24" s="43" t="s">
        <v>166</v>
      </c>
      <c r="B24" s="44" t="s">
        <v>3</v>
      </c>
      <c r="C24" s="45">
        <v>13250000</v>
      </c>
      <c r="D24" s="45">
        <v>0</v>
      </c>
      <c r="E24" s="45">
        <v>13968000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60000</v>
      </c>
      <c r="S24" s="45">
        <v>0</v>
      </c>
      <c r="T24" s="45">
        <v>60000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13310000</v>
      </c>
      <c r="BV24" s="45">
        <v>0</v>
      </c>
      <c r="BW24" s="46">
        <v>14028000</v>
      </c>
    </row>
    <row r="25" spans="1:75" s="38" customFormat="1" ht="12.75" x14ac:dyDescent="0.2">
      <c r="A25" s="34" t="s">
        <v>167</v>
      </c>
      <c r="B25" s="35" t="s">
        <v>168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33066550</v>
      </c>
      <c r="BL25" s="36">
        <v>0</v>
      </c>
      <c r="BM25" s="36">
        <v>33066550</v>
      </c>
      <c r="BN25" s="36">
        <v>0</v>
      </c>
      <c r="BO25" s="36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33066550</v>
      </c>
      <c r="BV25" s="36">
        <v>0</v>
      </c>
      <c r="BW25" s="37">
        <v>33066550</v>
      </c>
    </row>
    <row r="26" spans="1:75" s="38" customFormat="1" ht="12.75" x14ac:dyDescent="0.2">
      <c r="A26" s="34" t="s">
        <v>167</v>
      </c>
      <c r="B26" s="35" t="s">
        <v>169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7">
        <v>0</v>
      </c>
    </row>
    <row r="27" spans="1:75" s="38" customFormat="1" ht="24" x14ac:dyDescent="0.2">
      <c r="A27" s="34" t="s">
        <v>167</v>
      </c>
      <c r="B27" s="35" t="s">
        <v>170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117313693.42</v>
      </c>
      <c r="BL27" s="36">
        <v>0</v>
      </c>
      <c r="BM27" s="36">
        <v>123399217.89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117313693.42</v>
      </c>
      <c r="BV27" s="36">
        <v>0</v>
      </c>
      <c r="BW27" s="37">
        <v>123399217.89</v>
      </c>
    </row>
    <row r="28" spans="1:75" s="38" customFormat="1" ht="12.75" x14ac:dyDescent="0.2">
      <c r="A28" s="34" t="s">
        <v>167</v>
      </c>
      <c r="B28" s="35" t="s">
        <v>171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0</v>
      </c>
      <c r="BA28" s="36">
        <v>0</v>
      </c>
      <c r="BB28" s="36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0</v>
      </c>
      <c r="BQ28" s="36">
        <v>0</v>
      </c>
      <c r="BR28" s="36">
        <v>0</v>
      </c>
      <c r="BS28" s="36">
        <v>0</v>
      </c>
      <c r="BT28" s="36">
        <v>0</v>
      </c>
      <c r="BU28" s="36">
        <v>0</v>
      </c>
      <c r="BV28" s="36">
        <v>0</v>
      </c>
      <c r="BW28" s="37">
        <v>0</v>
      </c>
    </row>
    <row r="29" spans="1:75" s="38" customFormat="1" ht="13.5" thickBot="1" x14ac:dyDescent="0.25">
      <c r="A29" s="34" t="s">
        <v>167</v>
      </c>
      <c r="B29" s="35" t="s">
        <v>172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0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7">
        <v>0</v>
      </c>
    </row>
    <row r="30" spans="1:75" s="38" customFormat="1" ht="13.5" thickBot="1" x14ac:dyDescent="0.25">
      <c r="A30" s="43" t="s">
        <v>173</v>
      </c>
      <c r="B30" s="44" t="s">
        <v>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150380243.41999999</v>
      </c>
      <c r="BL30" s="45">
        <v>0</v>
      </c>
      <c r="BM30" s="45">
        <v>156465767.88999999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150380243.41999999</v>
      </c>
      <c r="BV30" s="45">
        <v>0</v>
      </c>
      <c r="BW30" s="46">
        <v>156465767.88999999</v>
      </c>
    </row>
    <row r="31" spans="1:75" s="38" customFormat="1" ht="24.75" thickBot="1" x14ac:dyDescent="0.25">
      <c r="A31" s="34" t="s">
        <v>174</v>
      </c>
      <c r="B31" s="35" t="s">
        <v>175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0</v>
      </c>
      <c r="BR31" s="36">
        <v>0</v>
      </c>
      <c r="BS31" s="36">
        <v>0</v>
      </c>
      <c r="BT31" s="36">
        <v>0</v>
      </c>
      <c r="BU31" s="36">
        <v>0</v>
      </c>
      <c r="BV31" s="36">
        <v>0</v>
      </c>
      <c r="BW31" s="37">
        <v>0</v>
      </c>
    </row>
    <row r="32" spans="1:75" s="38" customFormat="1" ht="13.5" thickBot="1" x14ac:dyDescent="0.25">
      <c r="A32" s="43" t="s">
        <v>176</v>
      </c>
      <c r="B32" s="44" t="s">
        <v>3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6">
        <v>0</v>
      </c>
    </row>
    <row r="33" spans="1:75" s="38" customFormat="1" ht="24.75" thickBot="1" x14ac:dyDescent="0.25">
      <c r="A33" s="34" t="s">
        <v>177</v>
      </c>
      <c r="B33" s="35" t="s">
        <v>178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0</v>
      </c>
      <c r="BT33" s="36">
        <v>0</v>
      </c>
      <c r="BU33" s="36">
        <v>0</v>
      </c>
      <c r="BV33" s="36">
        <v>0</v>
      </c>
      <c r="BW33" s="37">
        <v>0</v>
      </c>
    </row>
    <row r="34" spans="1:75" s="38" customFormat="1" ht="13.5" thickBot="1" x14ac:dyDescent="0.25">
      <c r="A34" s="43" t="s">
        <v>179</v>
      </c>
      <c r="B34" s="44" t="s">
        <v>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6">
        <v>0</v>
      </c>
    </row>
    <row r="35" spans="1:75" s="38" customFormat="1" ht="12.75" x14ac:dyDescent="0.2">
      <c r="A35" s="34" t="s">
        <v>180</v>
      </c>
      <c r="B35" s="35" t="s">
        <v>181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  <c r="BF35" s="36">
        <v>0</v>
      </c>
      <c r="BG35" s="36">
        <v>0</v>
      </c>
      <c r="BH35" s="36">
        <v>0</v>
      </c>
      <c r="BI35" s="36">
        <v>0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0</v>
      </c>
      <c r="BQ35" s="36">
        <v>244981000</v>
      </c>
      <c r="BR35" s="36">
        <v>0</v>
      </c>
      <c r="BS35" s="36">
        <v>358030199.93000001</v>
      </c>
      <c r="BT35" s="36">
        <v>0</v>
      </c>
      <c r="BU35" s="36">
        <v>244981000</v>
      </c>
      <c r="BV35" s="36">
        <v>0</v>
      </c>
      <c r="BW35" s="37">
        <v>358030199.93000001</v>
      </c>
    </row>
    <row r="36" spans="1:75" s="38" customFormat="1" ht="13.5" thickBot="1" x14ac:dyDescent="0.25">
      <c r="A36" s="34" t="s">
        <v>180</v>
      </c>
      <c r="B36" s="35" t="s">
        <v>182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</v>
      </c>
      <c r="BN36" s="36">
        <v>0</v>
      </c>
      <c r="BO36" s="36">
        <v>0</v>
      </c>
      <c r="BP36" s="36">
        <v>0</v>
      </c>
      <c r="BQ36" s="36">
        <v>8424080</v>
      </c>
      <c r="BR36" s="36">
        <v>0</v>
      </c>
      <c r="BS36" s="36">
        <v>14734605.869999999</v>
      </c>
      <c r="BT36" s="36">
        <v>0</v>
      </c>
      <c r="BU36" s="36">
        <v>8424080</v>
      </c>
      <c r="BV36" s="36">
        <v>0</v>
      </c>
      <c r="BW36" s="37">
        <v>14734605.869999999</v>
      </c>
    </row>
    <row r="37" spans="1:75" s="38" customFormat="1" ht="13.5" thickBot="1" x14ac:dyDescent="0.25">
      <c r="A37" s="43" t="s">
        <v>183</v>
      </c>
      <c r="B37" s="44" t="s">
        <v>3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253405080</v>
      </c>
      <c r="BR37" s="45">
        <v>0</v>
      </c>
      <c r="BS37" s="45">
        <v>372764805.80000001</v>
      </c>
      <c r="BT37" s="45">
        <v>0</v>
      </c>
      <c r="BU37" s="45">
        <v>253405080</v>
      </c>
      <c r="BV37" s="45">
        <v>0</v>
      </c>
      <c r="BW37" s="46">
        <v>372764805.80000001</v>
      </c>
    </row>
    <row r="38" spans="1:75" s="38" customFormat="1" ht="13.5" thickBot="1" x14ac:dyDescent="0.25">
      <c r="A38" s="43" t="s">
        <v>62</v>
      </c>
      <c r="B38" s="44" t="s">
        <v>3</v>
      </c>
      <c r="C38" s="45">
        <v>321756425.05000001</v>
      </c>
      <c r="D38" s="45">
        <v>11543416.6</v>
      </c>
      <c r="E38" s="45">
        <v>409939969.00999999</v>
      </c>
      <c r="F38" s="45">
        <v>150943.60999999999</v>
      </c>
      <c r="G38" s="45">
        <v>0</v>
      </c>
      <c r="H38" s="45">
        <v>748902.68</v>
      </c>
      <c r="I38" s="45">
        <v>111954690.22</v>
      </c>
      <c r="J38" s="45">
        <v>4780747.7300000004</v>
      </c>
      <c r="K38" s="45">
        <v>156730959.22</v>
      </c>
      <c r="L38" s="45">
        <v>144772437.91999999</v>
      </c>
      <c r="M38" s="45">
        <v>3406759.03</v>
      </c>
      <c r="N38" s="45">
        <v>207121922.61000001</v>
      </c>
      <c r="O38" s="45">
        <v>119879018.29000001</v>
      </c>
      <c r="P38" s="45">
        <v>463232.49</v>
      </c>
      <c r="Q38" s="45">
        <v>150134032.88</v>
      </c>
      <c r="R38" s="45">
        <v>38702917.280000001</v>
      </c>
      <c r="S38" s="45">
        <v>1014221.14</v>
      </c>
      <c r="T38" s="45">
        <v>66859387.969999999</v>
      </c>
      <c r="U38" s="45">
        <v>9537929.9199999999</v>
      </c>
      <c r="V38" s="45">
        <v>0</v>
      </c>
      <c r="W38" s="45">
        <v>11686765.619999999</v>
      </c>
      <c r="X38" s="45">
        <v>76442196.109999999</v>
      </c>
      <c r="Y38" s="45">
        <v>1804011.75</v>
      </c>
      <c r="Z38" s="45">
        <v>95447826.260000005</v>
      </c>
      <c r="AA38" s="45">
        <v>248860141.40000001</v>
      </c>
      <c r="AB38" s="45">
        <v>1548655.35</v>
      </c>
      <c r="AC38" s="45">
        <v>263005740.81999999</v>
      </c>
      <c r="AD38" s="45">
        <v>347223419.01999998</v>
      </c>
      <c r="AE38" s="45">
        <v>748679.69</v>
      </c>
      <c r="AF38" s="45">
        <v>404569766.94</v>
      </c>
      <c r="AG38" s="45">
        <v>3241467.95</v>
      </c>
      <c r="AH38" s="45">
        <v>185026.32</v>
      </c>
      <c r="AI38" s="45">
        <v>4328605.0999999996</v>
      </c>
      <c r="AJ38" s="45">
        <v>278453765.02999997</v>
      </c>
      <c r="AK38" s="45">
        <v>3573743.97</v>
      </c>
      <c r="AL38" s="45">
        <v>410427342.43000001</v>
      </c>
      <c r="AM38" s="45">
        <v>0</v>
      </c>
      <c r="AN38" s="45">
        <v>0</v>
      </c>
      <c r="AO38" s="45">
        <v>0</v>
      </c>
      <c r="AP38" s="45">
        <v>23464375.210000001</v>
      </c>
      <c r="AQ38" s="45">
        <v>1126537.58</v>
      </c>
      <c r="AR38" s="45">
        <v>35975145.82</v>
      </c>
      <c r="AS38" s="45">
        <v>8917672.6099999994</v>
      </c>
      <c r="AT38" s="45">
        <v>152738.69</v>
      </c>
      <c r="AU38" s="45">
        <v>12519769.41</v>
      </c>
      <c r="AV38" s="45">
        <v>0</v>
      </c>
      <c r="AW38" s="45">
        <v>0</v>
      </c>
      <c r="AX38" s="45">
        <v>0</v>
      </c>
      <c r="AY38" s="45">
        <v>10048809.970000001</v>
      </c>
      <c r="AZ38" s="45">
        <v>0</v>
      </c>
      <c r="BA38" s="45">
        <v>16046637.84</v>
      </c>
      <c r="BB38" s="45">
        <v>0</v>
      </c>
      <c r="BC38" s="45">
        <v>0</v>
      </c>
      <c r="BD38" s="45">
        <v>0</v>
      </c>
      <c r="BE38" s="45">
        <v>2604142.59</v>
      </c>
      <c r="BF38" s="45">
        <v>258041.29</v>
      </c>
      <c r="BG38" s="45">
        <v>3759072.12</v>
      </c>
      <c r="BH38" s="45">
        <v>119332362.68000001</v>
      </c>
      <c r="BI38" s="45">
        <v>0</v>
      </c>
      <c r="BJ38" s="45">
        <v>12000000</v>
      </c>
      <c r="BK38" s="45">
        <v>150380243.41999999</v>
      </c>
      <c r="BL38" s="45">
        <v>0</v>
      </c>
      <c r="BM38" s="45">
        <v>156465767.88999999</v>
      </c>
      <c r="BN38" s="45">
        <v>0</v>
      </c>
      <c r="BO38" s="45">
        <v>0</v>
      </c>
      <c r="BP38" s="45">
        <v>0</v>
      </c>
      <c r="BQ38" s="45">
        <v>253405080</v>
      </c>
      <c r="BR38" s="45">
        <v>0</v>
      </c>
      <c r="BS38" s="45">
        <v>372764805.80000001</v>
      </c>
      <c r="BT38" s="45">
        <v>0</v>
      </c>
      <c r="BU38" s="45">
        <v>2269128038.2800002</v>
      </c>
      <c r="BV38" s="45">
        <v>30605811.629999999</v>
      </c>
      <c r="BW38" s="46">
        <v>2790532420.4200001</v>
      </c>
    </row>
    <row r="39" spans="1:75" s="38" customFormat="1" ht="13.5" thickBot="1" x14ac:dyDescent="0.25">
      <c r="A39" s="43" t="s">
        <v>184</v>
      </c>
      <c r="B39" s="44" t="s">
        <v>3</v>
      </c>
      <c r="C39" s="45">
        <v>321756425.05000001</v>
      </c>
      <c r="D39" s="45">
        <v>11543416.6</v>
      </c>
      <c r="E39" s="45">
        <v>409939969.00999999</v>
      </c>
      <c r="F39" s="45">
        <v>150943.60999999999</v>
      </c>
      <c r="G39" s="45">
        <v>0</v>
      </c>
      <c r="H39" s="45">
        <v>748902.68</v>
      </c>
      <c r="I39" s="45">
        <v>111954690.22</v>
      </c>
      <c r="J39" s="45">
        <v>4780747.7300000004</v>
      </c>
      <c r="K39" s="45">
        <v>156730959.22</v>
      </c>
      <c r="L39" s="45">
        <v>144772437.91999999</v>
      </c>
      <c r="M39" s="45">
        <v>3406759.03</v>
      </c>
      <c r="N39" s="45">
        <v>207121922.61000001</v>
      </c>
      <c r="O39" s="45">
        <v>119879018.29000001</v>
      </c>
      <c r="P39" s="45">
        <v>463232.49</v>
      </c>
      <c r="Q39" s="45">
        <v>150134032.88</v>
      </c>
      <c r="R39" s="45">
        <v>38702917.280000001</v>
      </c>
      <c r="S39" s="45">
        <v>1014221.14</v>
      </c>
      <c r="T39" s="45">
        <v>66859387.969999999</v>
      </c>
      <c r="U39" s="45">
        <v>9537929.9199999999</v>
      </c>
      <c r="V39" s="45">
        <v>0</v>
      </c>
      <c r="W39" s="45">
        <v>11686765.619999999</v>
      </c>
      <c r="X39" s="45">
        <v>76442196.109999999</v>
      </c>
      <c r="Y39" s="45">
        <v>1804011.75</v>
      </c>
      <c r="Z39" s="45">
        <v>95447826.260000005</v>
      </c>
      <c r="AA39" s="45">
        <v>248860141.40000001</v>
      </c>
      <c r="AB39" s="45">
        <v>1548655.35</v>
      </c>
      <c r="AC39" s="45">
        <v>263005740.81999999</v>
      </c>
      <c r="AD39" s="45">
        <v>347223419.01999998</v>
      </c>
      <c r="AE39" s="45">
        <v>748679.69</v>
      </c>
      <c r="AF39" s="45">
        <v>404569766.94</v>
      </c>
      <c r="AG39" s="45">
        <v>3241467.95</v>
      </c>
      <c r="AH39" s="45">
        <v>185026.32</v>
      </c>
      <c r="AI39" s="45">
        <v>4328605.0999999996</v>
      </c>
      <c r="AJ39" s="45">
        <v>278453765.02999997</v>
      </c>
      <c r="AK39" s="45">
        <v>3573743.97</v>
      </c>
      <c r="AL39" s="45">
        <v>410427342.43000001</v>
      </c>
      <c r="AM39" s="45">
        <v>0</v>
      </c>
      <c r="AN39" s="45">
        <v>0</v>
      </c>
      <c r="AO39" s="45">
        <v>0</v>
      </c>
      <c r="AP39" s="45">
        <v>23464375.210000001</v>
      </c>
      <c r="AQ39" s="45">
        <v>1126537.58</v>
      </c>
      <c r="AR39" s="45">
        <v>35975145.82</v>
      </c>
      <c r="AS39" s="45">
        <v>8917672.6099999994</v>
      </c>
      <c r="AT39" s="45">
        <v>152738.69</v>
      </c>
      <c r="AU39" s="45">
        <v>12519769.41</v>
      </c>
      <c r="AV39" s="45">
        <v>0</v>
      </c>
      <c r="AW39" s="45">
        <v>0</v>
      </c>
      <c r="AX39" s="45">
        <v>0</v>
      </c>
      <c r="AY39" s="45">
        <v>10048809.970000001</v>
      </c>
      <c r="AZ39" s="45">
        <v>0</v>
      </c>
      <c r="BA39" s="45">
        <v>16046637.84</v>
      </c>
      <c r="BB39" s="45">
        <v>0</v>
      </c>
      <c r="BC39" s="45">
        <v>0</v>
      </c>
      <c r="BD39" s="45">
        <v>0</v>
      </c>
      <c r="BE39" s="45">
        <v>2604142.59</v>
      </c>
      <c r="BF39" s="45">
        <v>258041.29</v>
      </c>
      <c r="BG39" s="45">
        <v>3759072.12</v>
      </c>
      <c r="BH39" s="45">
        <v>119332362.68000001</v>
      </c>
      <c r="BI39" s="45">
        <v>0</v>
      </c>
      <c r="BJ39" s="45">
        <v>12000000</v>
      </c>
      <c r="BK39" s="45">
        <v>150380243.41999999</v>
      </c>
      <c r="BL39" s="45">
        <v>0</v>
      </c>
      <c r="BM39" s="45">
        <v>156465767.88999999</v>
      </c>
      <c r="BN39" s="45">
        <v>0</v>
      </c>
      <c r="BO39" s="45">
        <v>0</v>
      </c>
      <c r="BP39" s="45">
        <v>0</v>
      </c>
      <c r="BQ39" s="45">
        <v>253405080</v>
      </c>
      <c r="BR39" s="45">
        <v>0</v>
      </c>
      <c r="BS39" s="45">
        <v>372764805.80000001</v>
      </c>
      <c r="BT39" s="45">
        <v>55620506.049999997</v>
      </c>
      <c r="BU39" s="45">
        <f>BT39+2269128038.28</f>
        <v>2324748544.3300004</v>
      </c>
      <c r="BV39" s="45">
        <v>30605811.629999999</v>
      </c>
      <c r="BW39" s="46">
        <v>2790532420.4200001</v>
      </c>
    </row>
  </sheetData>
  <pageMargins left="0.70866141732283472" right="0.70866141732283472" top="0.74803149606299213" bottom="0.74803149606299213" header="0.31496062992125984" footer="0.31496062992125984"/>
  <pageSetup paperSize="8" fitToWidth="0" orientation="landscape" verticalDpi="0" r:id="rId1"/>
  <headerFooter>
    <oddHeader>&amp;LCittà di Torino&amp;CProspetto di cui all'articolo 8, comma 1, del Decreto Legge 24 aprile 2014, n. 66 ALLEGATO 1&amp;Rilancio di Previsione 2026 -2028  Spesa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9"/>
  <sheetViews>
    <sheetView topLeftCell="BD19" workbookViewId="0">
      <selection activeCell="BT2" sqref="BT2"/>
    </sheetView>
  </sheetViews>
  <sheetFormatPr defaultRowHeight="15" x14ac:dyDescent="0.25"/>
  <cols>
    <col min="1" max="2" width="54.7109375" customWidth="1"/>
    <col min="3" max="3" width="15.85546875" customWidth="1"/>
    <col min="4" max="4" width="11.5703125" bestFit="1" customWidth="1"/>
    <col min="5" max="5" width="13.7109375" bestFit="1" customWidth="1"/>
    <col min="6" max="6" width="11.140625" bestFit="1" customWidth="1"/>
    <col min="7" max="8" width="10.42578125" customWidth="1"/>
    <col min="9" max="9" width="15.85546875" customWidth="1"/>
    <col min="10" max="10" width="13.42578125" customWidth="1"/>
    <col min="11" max="11" width="12.140625" customWidth="1"/>
    <col min="12" max="12" width="15.85546875" customWidth="1"/>
    <col min="13" max="13" width="14.5703125" customWidth="1"/>
    <col min="14" max="14" width="11.5703125" bestFit="1" customWidth="1"/>
    <col min="15" max="17" width="15.42578125" bestFit="1" customWidth="1"/>
    <col min="18" max="20" width="15.85546875" customWidth="1"/>
    <col min="21" max="21" width="11.28515625" bestFit="1" customWidth="1"/>
    <col min="22" max="22" width="11.7109375" bestFit="1" customWidth="1"/>
    <col min="23" max="23" width="13.85546875" bestFit="1" customWidth="1"/>
    <col min="24" max="24" width="14" bestFit="1" customWidth="1"/>
    <col min="25" max="25" width="11.42578125" bestFit="1" customWidth="1"/>
    <col min="26" max="26" width="14" customWidth="1"/>
    <col min="27" max="28" width="15.85546875" customWidth="1"/>
    <col min="29" max="29" width="14.42578125" customWidth="1"/>
    <col min="30" max="30" width="15.5703125" bestFit="1" customWidth="1"/>
    <col min="31" max="31" width="11" bestFit="1" customWidth="1"/>
    <col min="32" max="32" width="12" customWidth="1"/>
    <col min="33" max="33" width="12.140625" customWidth="1"/>
    <col min="34" max="34" width="9.28515625" bestFit="1" customWidth="1"/>
    <col min="35" max="35" width="10.85546875" bestFit="1" customWidth="1"/>
    <col min="36" max="37" width="15.140625" bestFit="1" customWidth="1"/>
    <col min="38" max="38" width="14" customWidth="1"/>
    <col min="39" max="39" width="12.140625" customWidth="1"/>
    <col min="40" max="40" width="10.7109375" bestFit="1" customWidth="1"/>
    <col min="41" max="41" width="12.28515625" customWidth="1"/>
    <col min="42" max="42" width="12.28515625" bestFit="1" customWidth="1"/>
    <col min="43" max="43" width="14.140625" customWidth="1"/>
    <col min="44" max="44" width="12.85546875" customWidth="1"/>
    <col min="45" max="45" width="15.85546875" customWidth="1"/>
    <col min="46" max="46" width="15.28515625" customWidth="1"/>
    <col min="47" max="49" width="12.85546875" bestFit="1" customWidth="1"/>
    <col min="50" max="50" width="14.42578125" bestFit="1" customWidth="1"/>
    <col min="51" max="51" width="13.85546875" bestFit="1" customWidth="1"/>
    <col min="52" max="52" width="14.42578125" bestFit="1" customWidth="1"/>
    <col min="53" max="53" width="15.85546875" customWidth="1"/>
    <col min="54" max="56" width="15.28515625" bestFit="1" customWidth="1"/>
    <col min="57" max="59" width="11.85546875" bestFit="1" customWidth="1"/>
    <col min="60" max="62" width="14.28515625" bestFit="1" customWidth="1"/>
    <col min="63" max="63" width="14" bestFit="1" customWidth="1"/>
    <col min="64" max="64" width="10" customWidth="1"/>
    <col min="65" max="65" width="10.7109375" customWidth="1"/>
    <col min="66" max="66" width="12.42578125" customWidth="1"/>
    <col min="67" max="68" width="11.85546875" customWidth="1"/>
    <col min="69" max="69" width="15.28515625" bestFit="1" customWidth="1"/>
    <col min="70" max="71" width="10" bestFit="1" customWidth="1"/>
    <col min="72" max="72" width="13.28515625" customWidth="1"/>
    <col min="73" max="73" width="14.85546875" bestFit="1" customWidth="1"/>
    <col min="74" max="74" width="14.140625" bestFit="1" customWidth="1"/>
    <col min="75" max="75" width="10.28515625" bestFit="1" customWidth="1"/>
  </cols>
  <sheetData>
    <row r="1" spans="1:75" s="2" customFormat="1" ht="72" x14ac:dyDescent="0.25">
      <c r="A1" s="30" t="s">
        <v>0</v>
      </c>
      <c r="B1" s="31" t="s">
        <v>67</v>
      </c>
      <c r="C1" s="31" t="s">
        <v>68</v>
      </c>
      <c r="D1" s="31" t="s">
        <v>69</v>
      </c>
      <c r="E1" s="31" t="s">
        <v>70</v>
      </c>
      <c r="F1" s="31" t="s">
        <v>71</v>
      </c>
      <c r="G1" s="31" t="s">
        <v>72</v>
      </c>
      <c r="H1" s="31" t="s">
        <v>73</v>
      </c>
      <c r="I1" s="31" t="s">
        <v>74</v>
      </c>
      <c r="J1" s="31" t="s">
        <v>75</v>
      </c>
      <c r="K1" s="31" t="s">
        <v>76</v>
      </c>
      <c r="L1" s="31" t="s">
        <v>77</v>
      </c>
      <c r="M1" s="31" t="s">
        <v>78</v>
      </c>
      <c r="N1" s="31" t="s">
        <v>79</v>
      </c>
      <c r="O1" s="31" t="s">
        <v>80</v>
      </c>
      <c r="P1" s="31" t="s">
        <v>81</v>
      </c>
      <c r="Q1" s="31" t="s">
        <v>82</v>
      </c>
      <c r="R1" s="31" t="s">
        <v>83</v>
      </c>
      <c r="S1" s="31" t="s">
        <v>84</v>
      </c>
      <c r="T1" s="31" t="s">
        <v>85</v>
      </c>
      <c r="U1" s="31" t="s">
        <v>86</v>
      </c>
      <c r="V1" s="31" t="s">
        <v>87</v>
      </c>
      <c r="W1" s="31" t="s">
        <v>88</v>
      </c>
      <c r="X1" s="31" t="s">
        <v>89</v>
      </c>
      <c r="Y1" s="31" t="s">
        <v>90</v>
      </c>
      <c r="Z1" s="31" t="s">
        <v>91</v>
      </c>
      <c r="AA1" s="31" t="s">
        <v>92</v>
      </c>
      <c r="AB1" s="31" t="s">
        <v>93</v>
      </c>
      <c r="AC1" s="31" t="s">
        <v>94</v>
      </c>
      <c r="AD1" s="31" t="s">
        <v>95</v>
      </c>
      <c r="AE1" s="31" t="s">
        <v>96</v>
      </c>
      <c r="AF1" s="31" t="s">
        <v>97</v>
      </c>
      <c r="AG1" s="31" t="s">
        <v>98</v>
      </c>
      <c r="AH1" s="31" t="s">
        <v>99</v>
      </c>
      <c r="AI1" s="31" t="s">
        <v>100</v>
      </c>
      <c r="AJ1" s="31" t="s">
        <v>101</v>
      </c>
      <c r="AK1" s="31" t="s">
        <v>102</v>
      </c>
      <c r="AL1" s="31" t="s">
        <v>103</v>
      </c>
      <c r="AM1" s="31" t="s">
        <v>104</v>
      </c>
      <c r="AN1" s="31" t="s">
        <v>105</v>
      </c>
      <c r="AO1" s="31" t="s">
        <v>106</v>
      </c>
      <c r="AP1" s="31" t="s">
        <v>107</v>
      </c>
      <c r="AQ1" s="31" t="s">
        <v>108</v>
      </c>
      <c r="AR1" s="31" t="s">
        <v>109</v>
      </c>
      <c r="AS1" s="31" t="s">
        <v>110</v>
      </c>
      <c r="AT1" s="31" t="s">
        <v>111</v>
      </c>
      <c r="AU1" s="31" t="s">
        <v>112</v>
      </c>
      <c r="AV1" s="31" t="s">
        <v>113</v>
      </c>
      <c r="AW1" s="31" t="s">
        <v>114</v>
      </c>
      <c r="AX1" s="31" t="s">
        <v>115</v>
      </c>
      <c r="AY1" s="31" t="s">
        <v>116</v>
      </c>
      <c r="AZ1" s="31" t="s">
        <v>117</v>
      </c>
      <c r="BA1" s="31" t="s">
        <v>118</v>
      </c>
      <c r="BB1" s="31" t="s">
        <v>119</v>
      </c>
      <c r="BC1" s="31" t="s">
        <v>120</v>
      </c>
      <c r="BD1" s="31" t="s">
        <v>121</v>
      </c>
      <c r="BE1" s="31" t="s">
        <v>122</v>
      </c>
      <c r="BF1" s="31" t="s">
        <v>123</v>
      </c>
      <c r="BG1" s="31" t="s">
        <v>124</v>
      </c>
      <c r="BH1" s="31" t="s">
        <v>125</v>
      </c>
      <c r="BI1" s="31" t="s">
        <v>126</v>
      </c>
      <c r="BJ1" s="31" t="s">
        <v>127</v>
      </c>
      <c r="BK1" s="31" t="s">
        <v>128</v>
      </c>
      <c r="BL1" s="31" t="s">
        <v>129</v>
      </c>
      <c r="BM1" s="31" t="s">
        <v>130</v>
      </c>
      <c r="BN1" s="31" t="s">
        <v>131</v>
      </c>
      <c r="BO1" s="31" t="s">
        <v>132</v>
      </c>
      <c r="BP1" s="31" t="s">
        <v>133</v>
      </c>
      <c r="BQ1" s="31" t="s">
        <v>134</v>
      </c>
      <c r="BR1" s="31" t="s">
        <v>135</v>
      </c>
      <c r="BS1" s="31" t="s">
        <v>136</v>
      </c>
      <c r="BT1" s="31" t="s">
        <v>137</v>
      </c>
      <c r="BU1" s="31" t="s">
        <v>138</v>
      </c>
      <c r="BV1" s="31" t="s">
        <v>139</v>
      </c>
      <c r="BW1" s="32" t="s">
        <v>140</v>
      </c>
    </row>
    <row r="2" spans="1:75" s="1" customFormat="1" ht="12.75" x14ac:dyDescent="0.2">
      <c r="A2" s="53" t="s">
        <v>141</v>
      </c>
      <c r="B2" s="35" t="s">
        <v>3</v>
      </c>
      <c r="C2" s="36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  <c r="AI2" s="36">
        <v>0</v>
      </c>
      <c r="AJ2" s="36">
        <v>0</v>
      </c>
      <c r="AK2" s="36">
        <v>0</v>
      </c>
      <c r="AL2" s="36">
        <v>0</v>
      </c>
      <c r="AM2" s="36">
        <v>0</v>
      </c>
      <c r="AN2" s="36">
        <v>0</v>
      </c>
      <c r="AO2" s="36">
        <v>0</v>
      </c>
      <c r="AP2" s="36">
        <v>0</v>
      </c>
      <c r="AQ2" s="36">
        <v>0</v>
      </c>
      <c r="AR2" s="36">
        <v>0</v>
      </c>
      <c r="AS2" s="36">
        <v>0</v>
      </c>
      <c r="AT2" s="36">
        <v>0</v>
      </c>
      <c r="AU2" s="36">
        <v>0</v>
      </c>
      <c r="AV2" s="36">
        <v>0</v>
      </c>
      <c r="AW2" s="36">
        <v>0</v>
      </c>
      <c r="AX2" s="36">
        <v>0</v>
      </c>
      <c r="AY2" s="36">
        <v>0</v>
      </c>
      <c r="AZ2" s="36">
        <v>0</v>
      </c>
      <c r="BA2" s="36">
        <v>0</v>
      </c>
      <c r="BB2" s="36">
        <v>0</v>
      </c>
      <c r="BC2" s="36">
        <v>0</v>
      </c>
      <c r="BD2" s="36">
        <v>0</v>
      </c>
      <c r="BE2" s="36">
        <v>0</v>
      </c>
      <c r="BF2" s="36">
        <v>0</v>
      </c>
      <c r="BG2" s="36">
        <v>0</v>
      </c>
      <c r="BH2" s="36">
        <v>0</v>
      </c>
      <c r="BI2" s="36">
        <v>0</v>
      </c>
      <c r="BJ2" s="36">
        <v>0</v>
      </c>
      <c r="BK2" s="36">
        <v>0</v>
      </c>
      <c r="BL2" s="36">
        <v>0</v>
      </c>
      <c r="BM2" s="36">
        <v>0</v>
      </c>
      <c r="BN2" s="36">
        <v>0</v>
      </c>
      <c r="BO2" s="36">
        <v>0</v>
      </c>
      <c r="BP2" s="36">
        <v>0</v>
      </c>
      <c r="BQ2" s="36">
        <v>0</v>
      </c>
      <c r="BR2" s="36">
        <v>0</v>
      </c>
      <c r="BS2" s="36">
        <v>0</v>
      </c>
      <c r="BT2" s="36">
        <v>55620506.049999997</v>
      </c>
      <c r="BU2" s="36">
        <v>0</v>
      </c>
      <c r="BV2" s="36">
        <v>0</v>
      </c>
      <c r="BW2" s="37">
        <v>0</v>
      </c>
    </row>
    <row r="3" spans="1:75" s="1" customFormat="1" ht="12.75" x14ac:dyDescent="0.2">
      <c r="A3" s="53" t="s">
        <v>142</v>
      </c>
      <c r="B3" s="35" t="s">
        <v>143</v>
      </c>
      <c r="C3" s="36">
        <v>108932822.26000001</v>
      </c>
      <c r="D3" s="36">
        <v>0</v>
      </c>
      <c r="E3" s="36">
        <v>0</v>
      </c>
      <c r="F3" s="36">
        <v>12404</v>
      </c>
      <c r="G3" s="36">
        <v>0</v>
      </c>
      <c r="H3" s="36">
        <v>0</v>
      </c>
      <c r="I3" s="36">
        <v>79857595.730000004</v>
      </c>
      <c r="J3" s="36">
        <v>0</v>
      </c>
      <c r="K3" s="36">
        <v>0</v>
      </c>
      <c r="L3" s="36">
        <v>38104850.649999999</v>
      </c>
      <c r="M3" s="36">
        <v>0</v>
      </c>
      <c r="N3" s="36">
        <v>0</v>
      </c>
      <c r="O3" s="36">
        <v>14009425.49</v>
      </c>
      <c r="P3" s="36">
        <v>0</v>
      </c>
      <c r="Q3" s="36">
        <v>0</v>
      </c>
      <c r="R3" s="36">
        <v>6799260.7999999998</v>
      </c>
      <c r="S3" s="36">
        <v>0</v>
      </c>
      <c r="T3" s="36">
        <v>0</v>
      </c>
      <c r="U3" s="36">
        <v>56226</v>
      </c>
      <c r="V3" s="36">
        <v>0</v>
      </c>
      <c r="W3" s="36">
        <v>0</v>
      </c>
      <c r="X3" s="36">
        <v>12225631.1</v>
      </c>
      <c r="Y3" s="36">
        <v>0</v>
      </c>
      <c r="Z3" s="36">
        <v>0</v>
      </c>
      <c r="AA3" s="36">
        <v>6649547.3200000003</v>
      </c>
      <c r="AB3" s="36">
        <v>0</v>
      </c>
      <c r="AC3" s="36">
        <v>0</v>
      </c>
      <c r="AD3" s="36">
        <v>8028577.6900000004</v>
      </c>
      <c r="AE3" s="36">
        <v>0</v>
      </c>
      <c r="AF3" s="36">
        <v>0</v>
      </c>
      <c r="AG3" s="36">
        <v>1105628.32</v>
      </c>
      <c r="AH3" s="36">
        <v>0</v>
      </c>
      <c r="AI3" s="36">
        <v>0</v>
      </c>
      <c r="AJ3" s="36">
        <v>71153026.819999993</v>
      </c>
      <c r="AK3" s="36">
        <v>0</v>
      </c>
      <c r="AL3" s="36">
        <v>0</v>
      </c>
      <c r="AM3" s="36">
        <v>0</v>
      </c>
      <c r="AN3" s="36">
        <v>0</v>
      </c>
      <c r="AO3" s="36">
        <v>0</v>
      </c>
      <c r="AP3" s="36">
        <v>8401676.5800000001</v>
      </c>
      <c r="AQ3" s="36">
        <v>0</v>
      </c>
      <c r="AR3" s="36">
        <v>0</v>
      </c>
      <c r="AS3" s="36">
        <v>1556761.69</v>
      </c>
      <c r="AT3" s="36">
        <v>0</v>
      </c>
      <c r="AU3" s="36">
        <v>0</v>
      </c>
      <c r="AV3" s="36">
        <v>0</v>
      </c>
      <c r="AW3" s="36">
        <v>0</v>
      </c>
      <c r="AX3" s="36">
        <v>0</v>
      </c>
      <c r="AY3" s="36">
        <v>0</v>
      </c>
      <c r="AZ3" s="36">
        <v>0</v>
      </c>
      <c r="BA3" s="36">
        <v>0</v>
      </c>
      <c r="BB3" s="36">
        <v>0</v>
      </c>
      <c r="BC3" s="36">
        <v>0</v>
      </c>
      <c r="BD3" s="36">
        <v>0</v>
      </c>
      <c r="BE3" s="36">
        <v>841838.29</v>
      </c>
      <c r="BF3" s="36">
        <v>0</v>
      </c>
      <c r="BG3" s="36">
        <v>0</v>
      </c>
      <c r="BH3" s="36">
        <v>0</v>
      </c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  <c r="BO3" s="36">
        <v>0</v>
      </c>
      <c r="BP3" s="36">
        <v>0</v>
      </c>
      <c r="BQ3" s="36">
        <v>0</v>
      </c>
      <c r="BR3" s="36">
        <v>0</v>
      </c>
      <c r="BS3" s="36">
        <v>0</v>
      </c>
      <c r="BT3" s="36">
        <v>0</v>
      </c>
      <c r="BU3" s="36">
        <v>357735272.74000001</v>
      </c>
      <c r="BV3" s="36">
        <v>0</v>
      </c>
      <c r="BW3" s="37">
        <v>0</v>
      </c>
    </row>
    <row r="4" spans="1:75" s="1" customFormat="1" ht="12.75" x14ac:dyDescent="0.2">
      <c r="A4" s="53" t="s">
        <v>142</v>
      </c>
      <c r="B4" s="35" t="s">
        <v>144</v>
      </c>
      <c r="C4" s="36">
        <v>7222620.04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4952955</v>
      </c>
      <c r="J4" s="36">
        <v>0</v>
      </c>
      <c r="K4" s="36">
        <v>0</v>
      </c>
      <c r="L4" s="36">
        <v>2583605.5299999998</v>
      </c>
      <c r="M4" s="36">
        <v>0</v>
      </c>
      <c r="N4" s="36">
        <v>0</v>
      </c>
      <c r="O4" s="36">
        <v>767727</v>
      </c>
      <c r="P4" s="36">
        <v>0</v>
      </c>
      <c r="Q4" s="36">
        <v>0</v>
      </c>
      <c r="R4" s="36">
        <v>421450.34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720060</v>
      </c>
      <c r="Y4" s="36">
        <v>0</v>
      </c>
      <c r="Z4" s="36">
        <v>0</v>
      </c>
      <c r="AA4" s="36">
        <v>414976</v>
      </c>
      <c r="AB4" s="36">
        <v>0</v>
      </c>
      <c r="AC4" s="36">
        <v>0</v>
      </c>
      <c r="AD4" s="36">
        <v>490619</v>
      </c>
      <c r="AE4" s="36">
        <v>0</v>
      </c>
      <c r="AF4" s="36">
        <v>0</v>
      </c>
      <c r="AG4" s="36">
        <v>70018</v>
      </c>
      <c r="AH4" s="36">
        <v>0</v>
      </c>
      <c r="AI4" s="36">
        <v>0</v>
      </c>
      <c r="AJ4" s="36">
        <v>2803640.61</v>
      </c>
      <c r="AK4" s="36">
        <v>0</v>
      </c>
      <c r="AL4" s="36">
        <v>0</v>
      </c>
      <c r="AM4" s="36">
        <v>0</v>
      </c>
      <c r="AN4" s="36">
        <v>0</v>
      </c>
      <c r="AO4" s="36">
        <v>0</v>
      </c>
      <c r="AP4" s="36">
        <v>520067</v>
      </c>
      <c r="AQ4" s="36">
        <v>0</v>
      </c>
      <c r="AR4" s="36">
        <v>0</v>
      </c>
      <c r="AS4" s="36">
        <v>92680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>
        <v>0</v>
      </c>
      <c r="AZ4" s="36">
        <v>0</v>
      </c>
      <c r="BA4" s="36">
        <v>0</v>
      </c>
      <c r="BB4" s="36">
        <v>0</v>
      </c>
      <c r="BC4" s="36">
        <v>0</v>
      </c>
      <c r="BD4" s="36">
        <v>0</v>
      </c>
      <c r="BE4" s="36">
        <v>40530</v>
      </c>
      <c r="BF4" s="36">
        <v>0</v>
      </c>
      <c r="BG4" s="36">
        <v>0</v>
      </c>
      <c r="BH4" s="36">
        <v>0</v>
      </c>
      <c r="BI4" s="36">
        <v>0</v>
      </c>
      <c r="BJ4" s="36">
        <v>0</v>
      </c>
      <c r="BK4" s="36">
        <v>0</v>
      </c>
      <c r="BL4" s="36">
        <v>0</v>
      </c>
      <c r="BM4" s="36">
        <v>0</v>
      </c>
      <c r="BN4" s="36">
        <v>0</v>
      </c>
      <c r="BO4" s="36">
        <v>0</v>
      </c>
      <c r="BP4" s="36">
        <v>0</v>
      </c>
      <c r="BQ4" s="36">
        <v>0</v>
      </c>
      <c r="BR4" s="36">
        <v>0</v>
      </c>
      <c r="BS4" s="36">
        <v>0</v>
      </c>
      <c r="BT4" s="36">
        <v>0</v>
      </c>
      <c r="BU4" s="36">
        <v>21100948.52</v>
      </c>
      <c r="BV4" s="36">
        <v>0</v>
      </c>
      <c r="BW4" s="37">
        <v>0</v>
      </c>
    </row>
    <row r="5" spans="1:75" s="1" customFormat="1" ht="12.75" x14ac:dyDescent="0.2">
      <c r="A5" s="53" t="s">
        <v>142</v>
      </c>
      <c r="B5" s="35" t="s">
        <v>145</v>
      </c>
      <c r="C5" s="36">
        <v>79366884.310000002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14850166.48</v>
      </c>
      <c r="J5" s="36">
        <v>0</v>
      </c>
      <c r="K5" s="36">
        <v>0</v>
      </c>
      <c r="L5" s="36">
        <v>63529645</v>
      </c>
      <c r="M5" s="36">
        <v>0</v>
      </c>
      <c r="N5" s="36">
        <v>0</v>
      </c>
      <c r="O5" s="36">
        <v>5192679.45</v>
      </c>
      <c r="P5" s="36">
        <v>0</v>
      </c>
      <c r="Q5" s="36">
        <v>0</v>
      </c>
      <c r="R5" s="36">
        <v>13366311.85</v>
      </c>
      <c r="S5" s="36">
        <v>0</v>
      </c>
      <c r="T5" s="36">
        <v>0</v>
      </c>
      <c r="U5" s="36">
        <v>6122627.2199999997</v>
      </c>
      <c r="V5" s="36">
        <v>0</v>
      </c>
      <c r="W5" s="36">
        <v>0</v>
      </c>
      <c r="X5" s="36">
        <v>30805451.73</v>
      </c>
      <c r="Y5" s="36">
        <v>0</v>
      </c>
      <c r="Z5" s="36">
        <v>0</v>
      </c>
      <c r="AA5" s="36">
        <v>217661255.00999999</v>
      </c>
      <c r="AB5" s="36">
        <v>0</v>
      </c>
      <c r="AC5" s="36">
        <v>0</v>
      </c>
      <c r="AD5" s="36">
        <v>41596281.009999998</v>
      </c>
      <c r="AE5" s="36">
        <v>0</v>
      </c>
      <c r="AF5" s="36">
        <v>0</v>
      </c>
      <c r="AG5" s="36">
        <v>608873</v>
      </c>
      <c r="AH5" s="36">
        <v>0</v>
      </c>
      <c r="AI5" s="36">
        <v>0</v>
      </c>
      <c r="AJ5" s="36">
        <v>100786755.78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2965573.02</v>
      </c>
      <c r="AQ5" s="36">
        <v>0</v>
      </c>
      <c r="AR5" s="36">
        <v>0</v>
      </c>
      <c r="AS5" s="36">
        <v>4681876.22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275629</v>
      </c>
      <c r="AZ5" s="36">
        <v>0</v>
      </c>
      <c r="BA5" s="36">
        <v>0</v>
      </c>
      <c r="BB5" s="36">
        <v>0</v>
      </c>
      <c r="BC5" s="36">
        <v>0</v>
      </c>
      <c r="BD5" s="36">
        <v>0</v>
      </c>
      <c r="BE5" s="36">
        <v>572051.6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0</v>
      </c>
      <c r="BO5" s="36">
        <v>0</v>
      </c>
      <c r="BP5" s="36">
        <v>0</v>
      </c>
      <c r="BQ5" s="36">
        <v>0</v>
      </c>
      <c r="BR5" s="36">
        <v>0</v>
      </c>
      <c r="BS5" s="36">
        <v>0</v>
      </c>
      <c r="BT5" s="36">
        <v>0</v>
      </c>
      <c r="BU5" s="36">
        <v>582382060.67999995</v>
      </c>
      <c r="BV5" s="36">
        <v>0</v>
      </c>
      <c r="BW5" s="37">
        <v>0</v>
      </c>
    </row>
    <row r="6" spans="1:75" s="1" customFormat="1" ht="12.75" x14ac:dyDescent="0.2">
      <c r="A6" s="53" t="s">
        <v>142</v>
      </c>
      <c r="B6" s="35" t="s">
        <v>146</v>
      </c>
      <c r="C6" s="36">
        <v>12199593.32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255000</v>
      </c>
      <c r="J6" s="36">
        <v>0</v>
      </c>
      <c r="K6" s="36">
        <v>0</v>
      </c>
      <c r="L6" s="36">
        <v>9293889.2400000002</v>
      </c>
      <c r="M6" s="36">
        <v>0</v>
      </c>
      <c r="N6" s="36">
        <v>0</v>
      </c>
      <c r="O6" s="36">
        <v>20493569.59</v>
      </c>
      <c r="P6" s="36">
        <v>0</v>
      </c>
      <c r="Q6" s="36">
        <v>0</v>
      </c>
      <c r="R6" s="36">
        <v>6487054.7000000002</v>
      </c>
      <c r="S6" s="36">
        <v>0</v>
      </c>
      <c r="T6" s="36">
        <v>0</v>
      </c>
      <c r="U6" s="36">
        <v>608250</v>
      </c>
      <c r="V6" s="36">
        <v>0</v>
      </c>
      <c r="W6" s="36">
        <v>0</v>
      </c>
      <c r="X6" s="36">
        <v>3648500</v>
      </c>
      <c r="Y6" s="36">
        <v>0</v>
      </c>
      <c r="Z6" s="36">
        <v>0</v>
      </c>
      <c r="AA6" s="36">
        <v>158614.99</v>
      </c>
      <c r="AB6" s="36">
        <v>0</v>
      </c>
      <c r="AC6" s="36">
        <v>0</v>
      </c>
      <c r="AD6" s="36">
        <v>2533000</v>
      </c>
      <c r="AE6" s="36">
        <v>0</v>
      </c>
      <c r="AF6" s="36">
        <v>0</v>
      </c>
      <c r="AG6" s="36">
        <v>87300</v>
      </c>
      <c r="AH6" s="36">
        <v>0</v>
      </c>
      <c r="AI6" s="36">
        <v>0</v>
      </c>
      <c r="AJ6" s="36">
        <v>60691760.950000003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1470567.12</v>
      </c>
      <c r="AQ6" s="36">
        <v>0</v>
      </c>
      <c r="AR6" s="36">
        <v>0</v>
      </c>
      <c r="AS6" s="36">
        <v>924233.1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50000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392930</v>
      </c>
      <c r="BF6" s="36">
        <v>0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119294263.01000001</v>
      </c>
      <c r="BV6" s="36">
        <v>0</v>
      </c>
      <c r="BW6" s="37">
        <v>0</v>
      </c>
    </row>
    <row r="7" spans="1:75" s="1" customFormat="1" ht="12.75" x14ac:dyDescent="0.2">
      <c r="A7" s="53" t="s">
        <v>142</v>
      </c>
      <c r="B7" s="35" t="s">
        <v>147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7">
        <v>0</v>
      </c>
    </row>
    <row r="8" spans="1:75" s="1" customFormat="1" ht="12.75" x14ac:dyDescent="0.2">
      <c r="A8" s="53" t="s">
        <v>142</v>
      </c>
      <c r="B8" s="35" t="s">
        <v>148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7">
        <v>0</v>
      </c>
    </row>
    <row r="9" spans="1:75" s="1" customFormat="1" ht="12.75" x14ac:dyDescent="0.2">
      <c r="A9" s="53" t="s">
        <v>142</v>
      </c>
      <c r="B9" s="35" t="s">
        <v>149</v>
      </c>
      <c r="C9" s="36">
        <v>29179162.98</v>
      </c>
      <c r="D9" s="36">
        <v>0</v>
      </c>
      <c r="E9" s="36">
        <v>0</v>
      </c>
      <c r="F9" s="36">
        <v>129663.8</v>
      </c>
      <c r="G9" s="36">
        <v>0</v>
      </c>
      <c r="H9" s="36">
        <v>0</v>
      </c>
      <c r="I9" s="36">
        <v>380431.35</v>
      </c>
      <c r="J9" s="36">
        <v>0</v>
      </c>
      <c r="K9" s="36">
        <v>0</v>
      </c>
      <c r="L9" s="36">
        <v>4335881.8600000003</v>
      </c>
      <c r="M9" s="36">
        <v>0</v>
      </c>
      <c r="N9" s="36">
        <v>0</v>
      </c>
      <c r="O9" s="36">
        <v>7138956.4699999997</v>
      </c>
      <c r="P9" s="36">
        <v>0</v>
      </c>
      <c r="Q9" s="36">
        <v>0</v>
      </c>
      <c r="R9" s="36">
        <v>4401052.0999999996</v>
      </c>
      <c r="S9" s="36">
        <v>0</v>
      </c>
      <c r="T9" s="36">
        <v>0</v>
      </c>
      <c r="U9" s="36">
        <v>1954841.76</v>
      </c>
      <c r="V9" s="36">
        <v>0</v>
      </c>
      <c r="W9" s="36">
        <v>0</v>
      </c>
      <c r="X9" s="36">
        <v>639988.62</v>
      </c>
      <c r="Y9" s="36">
        <v>0</v>
      </c>
      <c r="Z9" s="36">
        <v>0</v>
      </c>
      <c r="AA9" s="36">
        <v>3744119.5</v>
      </c>
      <c r="AB9" s="36">
        <v>0</v>
      </c>
      <c r="AC9" s="36">
        <v>0</v>
      </c>
      <c r="AD9" s="36">
        <v>18962631.27</v>
      </c>
      <c r="AE9" s="36">
        <v>0</v>
      </c>
      <c r="AF9" s="36">
        <v>0</v>
      </c>
      <c r="AG9" s="36">
        <v>17205.990000000002</v>
      </c>
      <c r="AH9" s="36">
        <v>0</v>
      </c>
      <c r="AI9" s="36">
        <v>0</v>
      </c>
      <c r="AJ9" s="36">
        <v>3342134.78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1545316.75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250700.07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76022087.299999997</v>
      </c>
      <c r="BV9" s="36">
        <v>0</v>
      </c>
      <c r="BW9" s="37">
        <v>0</v>
      </c>
    </row>
    <row r="10" spans="1:75" s="1" customFormat="1" ht="12.75" x14ac:dyDescent="0.2">
      <c r="A10" s="53" t="s">
        <v>142</v>
      </c>
      <c r="B10" s="35" t="s">
        <v>150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7">
        <v>0</v>
      </c>
    </row>
    <row r="11" spans="1:75" s="1" customFormat="1" ht="12.75" x14ac:dyDescent="0.2">
      <c r="A11" s="53" t="s">
        <v>142</v>
      </c>
      <c r="B11" s="35" t="s">
        <v>151</v>
      </c>
      <c r="C11" s="36">
        <v>3681052.2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41490</v>
      </c>
      <c r="J11" s="36">
        <v>0</v>
      </c>
      <c r="K11" s="36">
        <v>0</v>
      </c>
      <c r="L11" s="36">
        <v>23000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1027368.85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60350</v>
      </c>
      <c r="Y11" s="36">
        <v>0</v>
      </c>
      <c r="Z11" s="36">
        <v>0</v>
      </c>
      <c r="AA11" s="36">
        <v>300</v>
      </c>
      <c r="AB11" s="36">
        <v>0</v>
      </c>
      <c r="AC11" s="36">
        <v>0</v>
      </c>
      <c r="AD11" s="36">
        <v>4850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41590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106685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4986686.05</v>
      </c>
      <c r="BV11" s="36">
        <v>0</v>
      </c>
      <c r="BW11" s="37">
        <v>0</v>
      </c>
    </row>
    <row r="12" spans="1:75" s="1" customFormat="1" ht="13.5" thickBot="1" x14ac:dyDescent="0.25">
      <c r="A12" s="54" t="s">
        <v>142</v>
      </c>
      <c r="B12" s="40" t="s">
        <v>152</v>
      </c>
      <c r="C12" s="41">
        <v>13292836</v>
      </c>
      <c r="D12" s="41">
        <v>4033526</v>
      </c>
      <c r="E12" s="41">
        <v>0</v>
      </c>
      <c r="F12" s="41">
        <v>0</v>
      </c>
      <c r="G12" s="41">
        <v>0</v>
      </c>
      <c r="H12" s="41">
        <v>0</v>
      </c>
      <c r="I12" s="41">
        <v>2336964</v>
      </c>
      <c r="J12" s="41">
        <v>2315264</v>
      </c>
      <c r="K12" s="41">
        <v>0</v>
      </c>
      <c r="L12" s="41">
        <v>1413754</v>
      </c>
      <c r="M12" s="41">
        <v>1338754</v>
      </c>
      <c r="N12" s="41">
        <v>0</v>
      </c>
      <c r="O12" s="41">
        <v>309837</v>
      </c>
      <c r="P12" s="41">
        <v>309837</v>
      </c>
      <c r="Q12" s="41">
        <v>0</v>
      </c>
      <c r="R12" s="41">
        <v>294550</v>
      </c>
      <c r="S12" s="41">
        <v>294550</v>
      </c>
      <c r="T12" s="41">
        <v>0</v>
      </c>
      <c r="U12" s="41">
        <v>0</v>
      </c>
      <c r="V12" s="41">
        <v>0</v>
      </c>
      <c r="W12" s="41">
        <v>0</v>
      </c>
      <c r="X12" s="41">
        <v>836205</v>
      </c>
      <c r="Y12" s="41">
        <v>824205</v>
      </c>
      <c r="Z12" s="41">
        <v>0</v>
      </c>
      <c r="AA12" s="41">
        <v>221234</v>
      </c>
      <c r="AB12" s="41">
        <v>221234</v>
      </c>
      <c r="AC12" s="41">
        <v>0</v>
      </c>
      <c r="AD12" s="41">
        <v>360967</v>
      </c>
      <c r="AE12" s="41">
        <v>360967</v>
      </c>
      <c r="AF12" s="41">
        <v>0</v>
      </c>
      <c r="AG12" s="41">
        <v>57336</v>
      </c>
      <c r="AH12" s="41">
        <v>57336</v>
      </c>
      <c r="AI12" s="41">
        <v>0</v>
      </c>
      <c r="AJ12" s="41">
        <v>1853416</v>
      </c>
      <c r="AK12" s="41">
        <v>1853416</v>
      </c>
      <c r="AL12" s="41">
        <v>0</v>
      </c>
      <c r="AM12" s="41">
        <v>0</v>
      </c>
      <c r="AN12" s="41">
        <v>0</v>
      </c>
      <c r="AO12" s="41">
        <v>0</v>
      </c>
      <c r="AP12" s="41">
        <v>387139</v>
      </c>
      <c r="AQ12" s="41">
        <v>387139</v>
      </c>
      <c r="AR12" s="41">
        <v>0</v>
      </c>
      <c r="AS12" s="41">
        <v>33295</v>
      </c>
      <c r="AT12" s="41">
        <v>33295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96805</v>
      </c>
      <c r="BF12" s="41">
        <v>96805</v>
      </c>
      <c r="BG12" s="41">
        <v>0</v>
      </c>
      <c r="BH12" s="41">
        <v>117282362.68000001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138776700.68000001</v>
      </c>
      <c r="BV12" s="41">
        <v>12126328</v>
      </c>
      <c r="BW12" s="42">
        <v>0</v>
      </c>
    </row>
    <row r="13" spans="1:75" s="1" customFormat="1" ht="13.5" thickBot="1" x14ac:dyDescent="0.25">
      <c r="A13" s="55" t="s">
        <v>153</v>
      </c>
      <c r="B13" s="44" t="s">
        <v>3</v>
      </c>
      <c r="C13" s="45">
        <v>253874971.11000001</v>
      </c>
      <c r="D13" s="45">
        <v>4033526</v>
      </c>
      <c r="E13" s="45">
        <v>0</v>
      </c>
      <c r="F13" s="45">
        <v>142067.79999999999</v>
      </c>
      <c r="G13" s="45">
        <v>0</v>
      </c>
      <c r="H13" s="45">
        <v>0</v>
      </c>
      <c r="I13" s="45">
        <v>102674602.56</v>
      </c>
      <c r="J13" s="45">
        <v>2315264</v>
      </c>
      <c r="K13" s="45">
        <v>0</v>
      </c>
      <c r="L13" s="45">
        <v>119284626.28</v>
      </c>
      <c r="M13" s="45">
        <v>1338754</v>
      </c>
      <c r="N13" s="45">
        <v>0</v>
      </c>
      <c r="O13" s="45">
        <v>47912195</v>
      </c>
      <c r="P13" s="45">
        <v>309837</v>
      </c>
      <c r="Q13" s="45">
        <v>0</v>
      </c>
      <c r="R13" s="45">
        <v>32797048.640000001</v>
      </c>
      <c r="S13" s="45">
        <v>294550</v>
      </c>
      <c r="T13" s="45">
        <v>0</v>
      </c>
      <c r="U13" s="45">
        <v>8741944.9800000004</v>
      </c>
      <c r="V13" s="45">
        <v>0</v>
      </c>
      <c r="W13" s="45">
        <v>0</v>
      </c>
      <c r="X13" s="45">
        <v>48936186.450000003</v>
      </c>
      <c r="Y13" s="45">
        <v>824205</v>
      </c>
      <c r="Z13" s="45">
        <v>0</v>
      </c>
      <c r="AA13" s="45">
        <v>228850046.81999999</v>
      </c>
      <c r="AB13" s="45">
        <v>221234</v>
      </c>
      <c r="AC13" s="45">
        <v>0</v>
      </c>
      <c r="AD13" s="45">
        <v>71976925.969999999</v>
      </c>
      <c r="AE13" s="45">
        <v>360967</v>
      </c>
      <c r="AF13" s="45">
        <v>0</v>
      </c>
      <c r="AG13" s="45">
        <v>1946361.31</v>
      </c>
      <c r="AH13" s="45">
        <v>57336</v>
      </c>
      <c r="AI13" s="45">
        <v>0</v>
      </c>
      <c r="AJ13" s="45">
        <v>240672324.94</v>
      </c>
      <c r="AK13" s="45">
        <v>1853416</v>
      </c>
      <c r="AL13" s="45">
        <v>0</v>
      </c>
      <c r="AM13" s="45">
        <v>0</v>
      </c>
      <c r="AN13" s="45">
        <v>0</v>
      </c>
      <c r="AO13" s="45">
        <v>0</v>
      </c>
      <c r="AP13" s="45">
        <v>15397024.470000001</v>
      </c>
      <c r="AQ13" s="45">
        <v>387139</v>
      </c>
      <c r="AR13" s="45">
        <v>0</v>
      </c>
      <c r="AS13" s="45">
        <v>7288846.0099999998</v>
      </c>
      <c r="AT13" s="45">
        <v>33295</v>
      </c>
      <c r="AU13" s="45">
        <v>0</v>
      </c>
      <c r="AV13" s="45">
        <v>0</v>
      </c>
      <c r="AW13" s="45">
        <v>0</v>
      </c>
      <c r="AX13" s="45">
        <v>0</v>
      </c>
      <c r="AY13" s="45">
        <v>576329.06999999995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1944154.89</v>
      </c>
      <c r="BF13" s="45">
        <v>96805</v>
      </c>
      <c r="BG13" s="45">
        <v>0</v>
      </c>
      <c r="BH13" s="45">
        <v>117282362.68000001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1300298018.98</v>
      </c>
      <c r="BV13" s="45">
        <v>12126328</v>
      </c>
      <c r="BW13" s="46">
        <v>0</v>
      </c>
    </row>
    <row r="14" spans="1:75" s="1" customFormat="1" ht="12.75" x14ac:dyDescent="0.2">
      <c r="A14" s="56" t="s">
        <v>154</v>
      </c>
      <c r="B14" s="48" t="s">
        <v>155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50">
        <v>0</v>
      </c>
    </row>
    <row r="15" spans="1:75" s="1" customFormat="1" ht="12.75" x14ac:dyDescent="0.2">
      <c r="A15" s="53" t="s">
        <v>154</v>
      </c>
      <c r="B15" s="35" t="s">
        <v>156</v>
      </c>
      <c r="C15" s="36">
        <v>15526000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445000</v>
      </c>
      <c r="J15" s="36">
        <v>0</v>
      </c>
      <c r="K15" s="36">
        <v>0</v>
      </c>
      <c r="L15" s="36">
        <v>2979000</v>
      </c>
      <c r="M15" s="36">
        <v>0</v>
      </c>
      <c r="N15" s="36">
        <v>0</v>
      </c>
      <c r="O15" s="36">
        <v>1180000</v>
      </c>
      <c r="P15" s="36">
        <v>0</v>
      </c>
      <c r="Q15" s="36">
        <v>0</v>
      </c>
      <c r="R15" s="36">
        <v>1130000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3198687.65</v>
      </c>
      <c r="Y15" s="36">
        <v>0</v>
      </c>
      <c r="Z15" s="36">
        <v>0</v>
      </c>
      <c r="AA15" s="36">
        <v>8214746.6399999997</v>
      </c>
      <c r="AB15" s="36">
        <v>0</v>
      </c>
      <c r="AC15" s="36">
        <v>0</v>
      </c>
      <c r="AD15" s="36">
        <v>145350505.27000001</v>
      </c>
      <c r="AE15" s="36">
        <v>0</v>
      </c>
      <c r="AF15" s="36">
        <v>0</v>
      </c>
      <c r="AG15" s="36">
        <v>390000</v>
      </c>
      <c r="AH15" s="36">
        <v>0</v>
      </c>
      <c r="AI15" s="36">
        <v>0</v>
      </c>
      <c r="AJ15" s="36">
        <v>576000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200489</v>
      </c>
      <c r="AQ15" s="36">
        <v>0</v>
      </c>
      <c r="AR15" s="36">
        <v>0</v>
      </c>
      <c r="AS15" s="36">
        <v>64000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179254428.56</v>
      </c>
      <c r="BV15" s="36">
        <v>0</v>
      </c>
      <c r="BW15" s="37">
        <v>0</v>
      </c>
    </row>
    <row r="16" spans="1:75" s="1" customFormat="1" ht="12.75" x14ac:dyDescent="0.2">
      <c r="A16" s="53" t="s">
        <v>154</v>
      </c>
      <c r="B16" s="35" t="s">
        <v>157</v>
      </c>
      <c r="C16" s="36">
        <v>1680000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1494500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370000</v>
      </c>
      <c r="AB16" s="36">
        <v>0</v>
      </c>
      <c r="AC16" s="36">
        <v>0</v>
      </c>
      <c r="AD16" s="36">
        <v>21270265.800000001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175000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8951966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33941731.799999997</v>
      </c>
      <c r="BV16" s="36">
        <v>0</v>
      </c>
      <c r="BW16" s="37">
        <v>0</v>
      </c>
    </row>
    <row r="17" spans="1:75" s="1" customFormat="1" ht="12.75" x14ac:dyDescent="0.2">
      <c r="A17" s="53" t="s">
        <v>154</v>
      </c>
      <c r="B17" s="35" t="s">
        <v>158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7">
        <v>0</v>
      </c>
    </row>
    <row r="18" spans="1:75" s="1" customFormat="1" ht="13.5" thickBot="1" x14ac:dyDescent="0.25">
      <c r="A18" s="53" t="s">
        <v>154</v>
      </c>
      <c r="B18" s="35" t="s">
        <v>159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355000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355000</v>
      </c>
      <c r="BV18" s="36">
        <v>0</v>
      </c>
      <c r="BW18" s="37">
        <v>0</v>
      </c>
    </row>
    <row r="19" spans="1:75" s="1" customFormat="1" ht="13.5" thickBot="1" x14ac:dyDescent="0.25">
      <c r="A19" s="55" t="s">
        <v>160</v>
      </c>
      <c r="B19" s="44" t="s">
        <v>3</v>
      </c>
      <c r="C19" s="45">
        <v>17206000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445000</v>
      </c>
      <c r="J19" s="45">
        <v>0</v>
      </c>
      <c r="K19" s="45">
        <v>0</v>
      </c>
      <c r="L19" s="45">
        <v>2979000</v>
      </c>
      <c r="M19" s="45">
        <v>0</v>
      </c>
      <c r="N19" s="45">
        <v>0</v>
      </c>
      <c r="O19" s="45">
        <v>2674500</v>
      </c>
      <c r="P19" s="45">
        <v>0</v>
      </c>
      <c r="Q19" s="45">
        <v>0</v>
      </c>
      <c r="R19" s="45">
        <v>1130000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3553687.65</v>
      </c>
      <c r="Y19" s="45">
        <v>0</v>
      </c>
      <c r="Z19" s="45">
        <v>0</v>
      </c>
      <c r="AA19" s="45">
        <v>8584746.6400000006</v>
      </c>
      <c r="AB19" s="45">
        <v>0</v>
      </c>
      <c r="AC19" s="45">
        <v>0</v>
      </c>
      <c r="AD19" s="45">
        <v>166620771.06999999</v>
      </c>
      <c r="AE19" s="45">
        <v>0</v>
      </c>
      <c r="AF19" s="45">
        <v>0</v>
      </c>
      <c r="AG19" s="45">
        <v>390000</v>
      </c>
      <c r="AH19" s="45">
        <v>0</v>
      </c>
      <c r="AI19" s="45">
        <v>0</v>
      </c>
      <c r="AJ19" s="45">
        <v>751000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200489</v>
      </c>
      <c r="AQ19" s="45">
        <v>0</v>
      </c>
      <c r="AR19" s="45">
        <v>0</v>
      </c>
      <c r="AS19" s="45">
        <v>64000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8951966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213551160.36000001</v>
      </c>
      <c r="BV19" s="45">
        <v>0</v>
      </c>
      <c r="BW19" s="46">
        <v>0</v>
      </c>
    </row>
    <row r="20" spans="1:75" s="1" customFormat="1" ht="12.75" x14ac:dyDescent="0.2">
      <c r="A20" s="53" t="s">
        <v>161</v>
      </c>
      <c r="B20" s="35" t="s">
        <v>162</v>
      </c>
      <c r="C20" s="36">
        <v>850000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850000</v>
      </c>
      <c r="BV20" s="36">
        <v>0</v>
      </c>
      <c r="BW20" s="37">
        <v>0</v>
      </c>
    </row>
    <row r="21" spans="1:75" s="1" customFormat="1" ht="12.75" x14ac:dyDescent="0.2">
      <c r="A21" s="53" t="s">
        <v>161</v>
      </c>
      <c r="B21" s="35" t="s">
        <v>163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60000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60000</v>
      </c>
      <c r="BV21" s="36">
        <v>0</v>
      </c>
      <c r="BW21" s="37">
        <v>0</v>
      </c>
    </row>
    <row r="22" spans="1:75" s="1" customFormat="1" ht="12.75" x14ac:dyDescent="0.2">
      <c r="A22" s="53" t="s">
        <v>161</v>
      </c>
      <c r="B22" s="35" t="s">
        <v>164</v>
      </c>
      <c r="C22" s="36">
        <v>100000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100000</v>
      </c>
      <c r="BV22" s="36">
        <v>0</v>
      </c>
      <c r="BW22" s="37">
        <v>0</v>
      </c>
    </row>
    <row r="23" spans="1:75" s="1" customFormat="1" ht="13.5" thickBot="1" x14ac:dyDescent="0.25">
      <c r="A23" s="53" t="s">
        <v>161</v>
      </c>
      <c r="B23" s="35" t="s">
        <v>165</v>
      </c>
      <c r="C23" s="36">
        <v>15500000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15500000</v>
      </c>
      <c r="BV23" s="36">
        <v>0</v>
      </c>
      <c r="BW23" s="37">
        <v>0</v>
      </c>
    </row>
    <row r="24" spans="1:75" s="1" customFormat="1" ht="13.5" thickBot="1" x14ac:dyDescent="0.25">
      <c r="A24" s="55" t="s">
        <v>166</v>
      </c>
      <c r="B24" s="44" t="s">
        <v>3</v>
      </c>
      <c r="C24" s="45">
        <v>16450000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60000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16510000</v>
      </c>
      <c r="BV24" s="45">
        <v>0</v>
      </c>
      <c r="BW24" s="46">
        <v>0</v>
      </c>
    </row>
    <row r="25" spans="1:75" s="1" customFormat="1" ht="12.75" x14ac:dyDescent="0.2">
      <c r="A25" s="53" t="s">
        <v>167</v>
      </c>
      <c r="B25" s="35" t="s">
        <v>168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35073705.32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35073705.32</v>
      </c>
      <c r="BV25" s="36">
        <v>0</v>
      </c>
      <c r="BW25" s="37">
        <v>0</v>
      </c>
    </row>
    <row r="26" spans="1:75" s="1" customFormat="1" ht="12.75" x14ac:dyDescent="0.2">
      <c r="A26" s="53" t="s">
        <v>167</v>
      </c>
      <c r="B26" s="35" t="s">
        <v>169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7">
        <v>0</v>
      </c>
    </row>
    <row r="27" spans="1:75" s="1" customFormat="1" ht="24" x14ac:dyDescent="0.2">
      <c r="A27" s="53" t="s">
        <v>167</v>
      </c>
      <c r="B27" s="35" t="s">
        <v>170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116735442.23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116735442.23</v>
      </c>
      <c r="BV27" s="36">
        <v>0</v>
      </c>
      <c r="BW27" s="37">
        <v>0</v>
      </c>
    </row>
    <row r="28" spans="1:75" s="1" customFormat="1" ht="12.75" x14ac:dyDescent="0.2">
      <c r="A28" s="53" t="s">
        <v>167</v>
      </c>
      <c r="B28" s="35" t="s">
        <v>171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0</v>
      </c>
      <c r="BA28" s="36">
        <v>0</v>
      </c>
      <c r="BB28" s="36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0</v>
      </c>
      <c r="BQ28" s="36">
        <v>0</v>
      </c>
      <c r="BR28" s="36">
        <v>0</v>
      </c>
      <c r="BS28" s="36">
        <v>0</v>
      </c>
      <c r="BT28" s="36">
        <v>0</v>
      </c>
      <c r="BU28" s="36">
        <v>0</v>
      </c>
      <c r="BV28" s="36">
        <v>0</v>
      </c>
      <c r="BW28" s="37">
        <v>0</v>
      </c>
    </row>
    <row r="29" spans="1:75" s="1" customFormat="1" ht="13.5" thickBot="1" x14ac:dyDescent="0.25">
      <c r="A29" s="53" t="s">
        <v>167</v>
      </c>
      <c r="B29" s="35" t="s">
        <v>172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0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7">
        <v>0</v>
      </c>
    </row>
    <row r="30" spans="1:75" s="1" customFormat="1" ht="13.5" thickBot="1" x14ac:dyDescent="0.25">
      <c r="A30" s="55" t="s">
        <v>173</v>
      </c>
      <c r="B30" s="44" t="s">
        <v>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151809147.55000001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151809147.55000001</v>
      </c>
      <c r="BV30" s="45">
        <v>0</v>
      </c>
      <c r="BW30" s="46">
        <v>0</v>
      </c>
    </row>
    <row r="31" spans="1:75" s="1" customFormat="1" ht="24.75" thickBot="1" x14ac:dyDescent="0.25">
      <c r="A31" s="53" t="s">
        <v>174</v>
      </c>
      <c r="B31" s="35" t="s">
        <v>175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0</v>
      </c>
      <c r="BR31" s="36">
        <v>0</v>
      </c>
      <c r="BS31" s="36">
        <v>0</v>
      </c>
      <c r="BT31" s="36">
        <v>0</v>
      </c>
      <c r="BU31" s="36">
        <v>0</v>
      </c>
      <c r="BV31" s="36">
        <v>0</v>
      </c>
      <c r="BW31" s="37">
        <v>0</v>
      </c>
    </row>
    <row r="32" spans="1:75" s="1" customFormat="1" ht="24.75" thickBot="1" x14ac:dyDescent="0.25">
      <c r="A32" s="55" t="s">
        <v>176</v>
      </c>
      <c r="B32" s="44" t="s">
        <v>3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6">
        <v>0</v>
      </c>
    </row>
    <row r="33" spans="1:75" s="1" customFormat="1" ht="24.75" thickBot="1" x14ac:dyDescent="0.25">
      <c r="A33" s="53" t="s">
        <v>177</v>
      </c>
      <c r="B33" s="35" t="s">
        <v>178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0</v>
      </c>
      <c r="BT33" s="36">
        <v>0</v>
      </c>
      <c r="BU33" s="36">
        <v>0</v>
      </c>
      <c r="BV33" s="36">
        <v>0</v>
      </c>
      <c r="BW33" s="37">
        <v>0</v>
      </c>
    </row>
    <row r="34" spans="1:75" s="1" customFormat="1" ht="24.75" thickBot="1" x14ac:dyDescent="0.25">
      <c r="A34" s="55" t="s">
        <v>179</v>
      </c>
      <c r="B34" s="44" t="s">
        <v>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6">
        <v>0</v>
      </c>
    </row>
    <row r="35" spans="1:75" s="1" customFormat="1" ht="12.75" x14ac:dyDescent="0.2">
      <c r="A35" s="53" t="s">
        <v>180</v>
      </c>
      <c r="B35" s="35" t="s">
        <v>181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  <c r="BF35" s="36">
        <v>0</v>
      </c>
      <c r="BG35" s="36">
        <v>0</v>
      </c>
      <c r="BH35" s="36">
        <v>0</v>
      </c>
      <c r="BI35" s="36">
        <v>0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0</v>
      </c>
      <c r="BQ35" s="36">
        <v>168981000</v>
      </c>
      <c r="BR35" s="36">
        <v>0</v>
      </c>
      <c r="BS35" s="36">
        <v>0</v>
      </c>
      <c r="BT35" s="36">
        <v>0</v>
      </c>
      <c r="BU35" s="36">
        <v>168981000</v>
      </c>
      <c r="BV35" s="36">
        <v>0</v>
      </c>
      <c r="BW35" s="37">
        <v>0</v>
      </c>
    </row>
    <row r="36" spans="1:75" s="1" customFormat="1" ht="13.5" thickBot="1" x14ac:dyDescent="0.25">
      <c r="A36" s="53" t="s">
        <v>180</v>
      </c>
      <c r="B36" s="35" t="s">
        <v>182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</v>
      </c>
      <c r="BN36" s="36">
        <v>0</v>
      </c>
      <c r="BO36" s="36">
        <v>0</v>
      </c>
      <c r="BP36" s="36">
        <v>0</v>
      </c>
      <c r="BQ36" s="36">
        <v>8172700</v>
      </c>
      <c r="BR36" s="36">
        <v>0</v>
      </c>
      <c r="BS36" s="36">
        <v>0</v>
      </c>
      <c r="BT36" s="36">
        <v>0</v>
      </c>
      <c r="BU36" s="36">
        <v>8172700</v>
      </c>
      <c r="BV36" s="36">
        <v>0</v>
      </c>
      <c r="BW36" s="37">
        <v>0</v>
      </c>
    </row>
    <row r="37" spans="1:75" s="1" customFormat="1" ht="13.5" thickBot="1" x14ac:dyDescent="0.25">
      <c r="A37" s="55" t="s">
        <v>183</v>
      </c>
      <c r="B37" s="44" t="s">
        <v>3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177153700</v>
      </c>
      <c r="BR37" s="45">
        <v>0</v>
      </c>
      <c r="BS37" s="45">
        <v>0</v>
      </c>
      <c r="BT37" s="45">
        <v>0</v>
      </c>
      <c r="BU37" s="45">
        <v>177153700</v>
      </c>
      <c r="BV37" s="45">
        <v>0</v>
      </c>
      <c r="BW37" s="46">
        <v>0</v>
      </c>
    </row>
    <row r="38" spans="1:75" s="1" customFormat="1" ht="13.5" thickBot="1" x14ac:dyDescent="0.25">
      <c r="A38" s="55" t="s">
        <v>62</v>
      </c>
      <c r="B38" s="44" t="s">
        <v>3</v>
      </c>
      <c r="C38" s="45">
        <v>287530971.11000001</v>
      </c>
      <c r="D38" s="45">
        <v>4033526</v>
      </c>
      <c r="E38" s="45">
        <v>0</v>
      </c>
      <c r="F38" s="45">
        <v>142067.79999999999</v>
      </c>
      <c r="G38" s="45">
        <v>0</v>
      </c>
      <c r="H38" s="45">
        <v>0</v>
      </c>
      <c r="I38" s="45">
        <v>103119602.56</v>
      </c>
      <c r="J38" s="45">
        <v>2315264</v>
      </c>
      <c r="K38" s="45">
        <v>0</v>
      </c>
      <c r="L38" s="45">
        <v>122263626.28</v>
      </c>
      <c r="M38" s="45">
        <v>1338754</v>
      </c>
      <c r="N38" s="45">
        <v>0</v>
      </c>
      <c r="O38" s="45">
        <v>50586695</v>
      </c>
      <c r="P38" s="45">
        <v>309837</v>
      </c>
      <c r="Q38" s="45">
        <v>0</v>
      </c>
      <c r="R38" s="45">
        <v>33987048.640000001</v>
      </c>
      <c r="S38" s="45">
        <v>294550</v>
      </c>
      <c r="T38" s="45">
        <v>0</v>
      </c>
      <c r="U38" s="45">
        <v>8741944.9800000004</v>
      </c>
      <c r="V38" s="45">
        <v>0</v>
      </c>
      <c r="W38" s="45">
        <v>0</v>
      </c>
      <c r="X38" s="45">
        <v>52489874.100000001</v>
      </c>
      <c r="Y38" s="45">
        <v>824205</v>
      </c>
      <c r="Z38" s="45">
        <v>0</v>
      </c>
      <c r="AA38" s="45">
        <v>237434793.46000001</v>
      </c>
      <c r="AB38" s="45">
        <v>221234</v>
      </c>
      <c r="AC38" s="45">
        <v>0</v>
      </c>
      <c r="AD38" s="45">
        <v>238597697.03999999</v>
      </c>
      <c r="AE38" s="45">
        <v>360967</v>
      </c>
      <c r="AF38" s="45">
        <v>0</v>
      </c>
      <c r="AG38" s="45">
        <v>2336361.31</v>
      </c>
      <c r="AH38" s="45">
        <v>57336</v>
      </c>
      <c r="AI38" s="45">
        <v>0</v>
      </c>
      <c r="AJ38" s="45">
        <v>241423324.94</v>
      </c>
      <c r="AK38" s="45">
        <v>1853416</v>
      </c>
      <c r="AL38" s="45">
        <v>0</v>
      </c>
      <c r="AM38" s="45">
        <v>0</v>
      </c>
      <c r="AN38" s="45">
        <v>0</v>
      </c>
      <c r="AO38" s="45">
        <v>0</v>
      </c>
      <c r="AP38" s="45">
        <v>15597513.470000001</v>
      </c>
      <c r="AQ38" s="45">
        <v>387139</v>
      </c>
      <c r="AR38" s="45">
        <v>0</v>
      </c>
      <c r="AS38" s="45">
        <v>7352846.0099999998</v>
      </c>
      <c r="AT38" s="45">
        <v>33295</v>
      </c>
      <c r="AU38" s="45">
        <v>0</v>
      </c>
      <c r="AV38" s="45">
        <v>0</v>
      </c>
      <c r="AW38" s="45">
        <v>0</v>
      </c>
      <c r="AX38" s="45">
        <v>0</v>
      </c>
      <c r="AY38" s="45">
        <v>9528295.0700000003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1944154.89</v>
      </c>
      <c r="BF38" s="45">
        <v>96805</v>
      </c>
      <c r="BG38" s="45">
        <v>0</v>
      </c>
      <c r="BH38" s="45">
        <v>117282362.68000001</v>
      </c>
      <c r="BI38" s="45">
        <v>0</v>
      </c>
      <c r="BJ38" s="45">
        <v>0</v>
      </c>
      <c r="BK38" s="45">
        <v>151809147.55000001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177153700</v>
      </c>
      <c r="BR38" s="45">
        <v>0</v>
      </c>
      <c r="BS38" s="45">
        <v>0</v>
      </c>
      <c r="BT38" s="45">
        <v>0</v>
      </c>
      <c r="BU38" s="45">
        <v>1859322026.8900001</v>
      </c>
      <c r="BV38" s="45">
        <v>12126328</v>
      </c>
      <c r="BW38" s="46">
        <v>0</v>
      </c>
    </row>
    <row r="39" spans="1:75" s="1" customFormat="1" ht="13.5" thickBot="1" x14ac:dyDescent="0.25">
      <c r="A39" s="55" t="s">
        <v>184</v>
      </c>
      <c r="B39" s="44" t="s">
        <v>3</v>
      </c>
      <c r="C39" s="45">
        <v>287530971.11000001</v>
      </c>
      <c r="D39" s="45">
        <v>4033526</v>
      </c>
      <c r="E39" s="45">
        <v>0</v>
      </c>
      <c r="F39" s="45">
        <v>142067.79999999999</v>
      </c>
      <c r="G39" s="45">
        <v>0</v>
      </c>
      <c r="H39" s="45">
        <v>0</v>
      </c>
      <c r="I39" s="45">
        <v>103119602.56</v>
      </c>
      <c r="J39" s="45">
        <v>2315264</v>
      </c>
      <c r="K39" s="45">
        <v>0</v>
      </c>
      <c r="L39" s="45">
        <v>122263626.28</v>
      </c>
      <c r="M39" s="45">
        <v>1338754</v>
      </c>
      <c r="N39" s="45">
        <v>0</v>
      </c>
      <c r="O39" s="45">
        <v>50586695</v>
      </c>
      <c r="P39" s="45">
        <v>309837</v>
      </c>
      <c r="Q39" s="45">
        <v>0</v>
      </c>
      <c r="R39" s="45">
        <v>33987048.640000001</v>
      </c>
      <c r="S39" s="45">
        <v>294550</v>
      </c>
      <c r="T39" s="45">
        <v>0</v>
      </c>
      <c r="U39" s="45">
        <v>8741944.9800000004</v>
      </c>
      <c r="V39" s="45">
        <v>0</v>
      </c>
      <c r="W39" s="45">
        <v>0</v>
      </c>
      <c r="X39" s="45">
        <v>52489874.100000001</v>
      </c>
      <c r="Y39" s="45">
        <v>824205</v>
      </c>
      <c r="Z39" s="45">
        <v>0</v>
      </c>
      <c r="AA39" s="45">
        <v>237434793.46000001</v>
      </c>
      <c r="AB39" s="45">
        <v>221234</v>
      </c>
      <c r="AC39" s="45">
        <v>0</v>
      </c>
      <c r="AD39" s="45">
        <v>238597697.03999999</v>
      </c>
      <c r="AE39" s="45">
        <v>360967</v>
      </c>
      <c r="AF39" s="45">
        <v>0</v>
      </c>
      <c r="AG39" s="45">
        <v>2336361.31</v>
      </c>
      <c r="AH39" s="45">
        <v>57336</v>
      </c>
      <c r="AI39" s="45">
        <v>0</v>
      </c>
      <c r="AJ39" s="45">
        <v>241423324.94</v>
      </c>
      <c r="AK39" s="45">
        <v>1853416</v>
      </c>
      <c r="AL39" s="45">
        <v>0</v>
      </c>
      <c r="AM39" s="45">
        <v>0</v>
      </c>
      <c r="AN39" s="45">
        <v>0</v>
      </c>
      <c r="AO39" s="45">
        <v>0</v>
      </c>
      <c r="AP39" s="45">
        <v>15597513.470000001</v>
      </c>
      <c r="AQ39" s="45">
        <v>387139</v>
      </c>
      <c r="AR39" s="45">
        <v>0</v>
      </c>
      <c r="AS39" s="45">
        <v>7352846.0099999998</v>
      </c>
      <c r="AT39" s="45">
        <v>33295</v>
      </c>
      <c r="AU39" s="45">
        <v>0</v>
      </c>
      <c r="AV39" s="45">
        <v>0</v>
      </c>
      <c r="AW39" s="45">
        <v>0</v>
      </c>
      <c r="AX39" s="45">
        <v>0</v>
      </c>
      <c r="AY39" s="45">
        <v>9528295.0700000003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1944154.89</v>
      </c>
      <c r="BF39" s="45">
        <v>96805</v>
      </c>
      <c r="BG39" s="45">
        <v>0</v>
      </c>
      <c r="BH39" s="45">
        <v>117282362.68000001</v>
      </c>
      <c r="BI39" s="45">
        <v>0</v>
      </c>
      <c r="BJ39" s="45">
        <v>0</v>
      </c>
      <c r="BK39" s="45">
        <v>151809147.55000001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177153700</v>
      </c>
      <c r="BR39" s="45">
        <v>0</v>
      </c>
      <c r="BS39" s="45">
        <v>0</v>
      </c>
      <c r="BT39" s="45">
        <v>55620506.049999997</v>
      </c>
      <c r="BU39" s="45">
        <f>1859322026.89+BT39</f>
        <v>1914942532.9400001</v>
      </c>
      <c r="BV39" s="45">
        <v>12126328</v>
      </c>
      <c r="BW39" s="46">
        <v>0</v>
      </c>
    </row>
  </sheetData>
  <pageMargins left="0.70866141732283472" right="0.70866141732283472" top="0.74803149606299213" bottom="0.74803149606299213" header="0.31496062992125984" footer="0.31496062992125984"/>
  <pageSetup paperSize="8" fitToWidth="0" orientation="landscape" verticalDpi="0" r:id="rId1"/>
  <headerFooter>
    <oddHeader>&amp;LCittà di Torino&amp;CProspetto di cui all'articolo 8, comma 1, del Decreto Legge 24 aprile 2014, n. 66 ALLEGATO 1&amp;RBilancio di Previsione 2026 -2028 Spesa 2027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9"/>
  <sheetViews>
    <sheetView topLeftCell="BC4" workbookViewId="0">
      <selection activeCell="BK32" sqref="BK32"/>
    </sheetView>
  </sheetViews>
  <sheetFormatPr defaultRowHeight="15" x14ac:dyDescent="0.25"/>
  <cols>
    <col min="1" max="1" width="50.42578125" customWidth="1"/>
    <col min="2" max="2" width="52" customWidth="1"/>
    <col min="3" max="3" width="15.7109375" customWidth="1"/>
    <col min="4" max="4" width="14.5703125" customWidth="1"/>
    <col min="5" max="5" width="11.28515625" customWidth="1"/>
    <col min="6" max="6" width="11.140625" bestFit="1" customWidth="1"/>
    <col min="7" max="7" width="11.85546875" bestFit="1" customWidth="1"/>
    <col min="8" max="8" width="14" bestFit="1" customWidth="1"/>
    <col min="9" max="9" width="14.42578125" customWidth="1"/>
    <col min="10" max="10" width="13.5703125" customWidth="1"/>
    <col min="11" max="11" width="10.5703125" customWidth="1"/>
    <col min="12" max="12" width="14.28515625" customWidth="1"/>
    <col min="13" max="13" width="11" customWidth="1"/>
    <col min="14" max="14" width="11.5703125" bestFit="1" customWidth="1"/>
    <col min="15" max="16" width="14.140625" customWidth="1"/>
    <col min="17" max="17" width="13.5703125" bestFit="1" customWidth="1"/>
    <col min="18" max="18" width="15" customWidth="1"/>
    <col min="19" max="19" width="15.85546875" customWidth="1"/>
    <col min="20" max="20" width="17.140625" customWidth="1"/>
    <col min="21" max="21" width="12.140625" customWidth="1"/>
    <col min="22" max="22" width="9.5703125" customWidth="1"/>
    <col min="23" max="23" width="10.5703125" customWidth="1"/>
    <col min="24" max="24" width="13.28515625" customWidth="1"/>
    <col min="25" max="25" width="11" customWidth="1"/>
    <col min="26" max="26" width="10" customWidth="1"/>
    <col min="27" max="27" width="15.42578125" customWidth="1"/>
    <col min="28" max="28" width="13.42578125" customWidth="1"/>
    <col min="29" max="29" width="12.140625" customWidth="1"/>
    <col min="30" max="30" width="13.42578125" bestFit="1" customWidth="1"/>
    <col min="31" max="31" width="11.7109375" customWidth="1"/>
    <col min="32" max="32" width="11.85546875" customWidth="1"/>
    <col min="33" max="33" width="14.140625" bestFit="1" customWidth="1"/>
    <col min="34" max="34" width="10" customWidth="1"/>
    <col min="35" max="35" width="11.42578125" customWidth="1"/>
    <col min="36" max="36" width="15.42578125" customWidth="1"/>
    <col min="37" max="37" width="15.140625" bestFit="1" customWidth="1"/>
    <col min="38" max="38" width="12.85546875" customWidth="1"/>
    <col min="39" max="39" width="11.5703125" customWidth="1"/>
    <col min="40" max="40" width="10.5703125" customWidth="1"/>
    <col min="41" max="41" width="10.28515625" customWidth="1"/>
    <col min="42" max="42" width="14.42578125" customWidth="1"/>
    <col min="43" max="43" width="12.42578125" customWidth="1"/>
    <col min="44" max="44" width="11.7109375" customWidth="1"/>
    <col min="45" max="45" width="13.42578125" customWidth="1"/>
    <col min="46" max="46" width="12.28515625" customWidth="1"/>
    <col min="47" max="47" width="12.42578125" customWidth="1"/>
    <col min="48" max="48" width="13" customWidth="1"/>
    <col min="49" max="49" width="14" customWidth="1"/>
    <col min="50" max="51" width="13.28515625" customWidth="1"/>
    <col min="52" max="52" width="14" customWidth="1"/>
    <col min="53" max="53" width="13.5703125" customWidth="1"/>
    <col min="54" max="54" width="11.42578125" customWidth="1"/>
    <col min="55" max="55" width="11" customWidth="1"/>
    <col min="56" max="56" width="11.7109375" customWidth="1"/>
    <col min="57" max="57" width="12.140625" customWidth="1"/>
    <col min="58" max="58" width="12.42578125" customWidth="1"/>
    <col min="59" max="59" width="11.7109375" customWidth="1"/>
    <col min="60" max="60" width="14.5703125" customWidth="1"/>
    <col min="61" max="62" width="14.140625" customWidth="1"/>
    <col min="63" max="63" width="13.7109375" customWidth="1"/>
    <col min="64" max="65" width="10.7109375" customWidth="1"/>
    <col min="66" max="66" width="11.28515625" customWidth="1"/>
    <col min="67" max="67" width="11.42578125" customWidth="1"/>
    <col min="68" max="68" width="11" customWidth="1"/>
    <col min="69" max="69" width="14.7109375" customWidth="1"/>
    <col min="70" max="71" width="10.42578125" customWidth="1"/>
    <col min="72" max="72" width="12.7109375" customWidth="1"/>
    <col min="73" max="73" width="16.28515625" customWidth="1"/>
    <col min="74" max="74" width="13.42578125" customWidth="1"/>
    <col min="75" max="75" width="10.7109375" customWidth="1"/>
    <col min="76" max="76" width="12.85546875" customWidth="1"/>
  </cols>
  <sheetData>
    <row r="1" spans="1:75" s="2" customFormat="1" ht="84" x14ac:dyDescent="0.25">
      <c r="A1" s="30" t="s">
        <v>0</v>
      </c>
      <c r="B1" s="31" t="s">
        <v>67</v>
      </c>
      <c r="C1" s="31" t="s">
        <v>68</v>
      </c>
      <c r="D1" s="31" t="s">
        <v>69</v>
      </c>
      <c r="E1" s="31" t="s">
        <v>70</v>
      </c>
      <c r="F1" s="31" t="s">
        <v>71</v>
      </c>
      <c r="G1" s="31" t="s">
        <v>72</v>
      </c>
      <c r="H1" s="31" t="s">
        <v>73</v>
      </c>
      <c r="I1" s="31" t="s">
        <v>74</v>
      </c>
      <c r="J1" s="31" t="s">
        <v>75</v>
      </c>
      <c r="K1" s="31" t="s">
        <v>76</v>
      </c>
      <c r="L1" s="31" t="s">
        <v>77</v>
      </c>
      <c r="M1" s="31" t="s">
        <v>78</v>
      </c>
      <c r="N1" s="31" t="s">
        <v>79</v>
      </c>
      <c r="O1" s="31" t="s">
        <v>80</v>
      </c>
      <c r="P1" s="31" t="s">
        <v>81</v>
      </c>
      <c r="Q1" s="31" t="s">
        <v>82</v>
      </c>
      <c r="R1" s="31" t="s">
        <v>83</v>
      </c>
      <c r="S1" s="31" t="s">
        <v>84</v>
      </c>
      <c r="T1" s="31" t="s">
        <v>85</v>
      </c>
      <c r="U1" s="31" t="s">
        <v>86</v>
      </c>
      <c r="V1" s="31" t="s">
        <v>87</v>
      </c>
      <c r="W1" s="31" t="s">
        <v>88</v>
      </c>
      <c r="X1" s="31" t="s">
        <v>89</v>
      </c>
      <c r="Y1" s="31" t="s">
        <v>90</v>
      </c>
      <c r="Z1" s="31" t="s">
        <v>91</v>
      </c>
      <c r="AA1" s="31" t="s">
        <v>92</v>
      </c>
      <c r="AB1" s="31" t="s">
        <v>93</v>
      </c>
      <c r="AC1" s="31" t="s">
        <v>94</v>
      </c>
      <c r="AD1" s="31" t="s">
        <v>95</v>
      </c>
      <c r="AE1" s="31" t="s">
        <v>96</v>
      </c>
      <c r="AF1" s="31" t="s">
        <v>97</v>
      </c>
      <c r="AG1" s="31" t="s">
        <v>98</v>
      </c>
      <c r="AH1" s="31" t="s">
        <v>99</v>
      </c>
      <c r="AI1" s="31" t="s">
        <v>100</v>
      </c>
      <c r="AJ1" s="31" t="s">
        <v>101</v>
      </c>
      <c r="AK1" s="31" t="s">
        <v>102</v>
      </c>
      <c r="AL1" s="31" t="s">
        <v>103</v>
      </c>
      <c r="AM1" s="31" t="s">
        <v>104</v>
      </c>
      <c r="AN1" s="31" t="s">
        <v>105</v>
      </c>
      <c r="AO1" s="31" t="s">
        <v>106</v>
      </c>
      <c r="AP1" s="31" t="s">
        <v>107</v>
      </c>
      <c r="AQ1" s="31" t="s">
        <v>108</v>
      </c>
      <c r="AR1" s="31" t="s">
        <v>109</v>
      </c>
      <c r="AS1" s="31" t="s">
        <v>110</v>
      </c>
      <c r="AT1" s="31" t="s">
        <v>111</v>
      </c>
      <c r="AU1" s="31" t="s">
        <v>112</v>
      </c>
      <c r="AV1" s="31" t="s">
        <v>113</v>
      </c>
      <c r="AW1" s="31" t="s">
        <v>114</v>
      </c>
      <c r="AX1" s="31" t="s">
        <v>115</v>
      </c>
      <c r="AY1" s="31" t="s">
        <v>116</v>
      </c>
      <c r="AZ1" s="31" t="s">
        <v>117</v>
      </c>
      <c r="BA1" s="31" t="s">
        <v>118</v>
      </c>
      <c r="BB1" s="31" t="s">
        <v>119</v>
      </c>
      <c r="BC1" s="31" t="s">
        <v>120</v>
      </c>
      <c r="BD1" s="31" t="s">
        <v>121</v>
      </c>
      <c r="BE1" s="31" t="s">
        <v>122</v>
      </c>
      <c r="BF1" s="31" t="s">
        <v>123</v>
      </c>
      <c r="BG1" s="31" t="s">
        <v>124</v>
      </c>
      <c r="BH1" s="31" t="s">
        <v>125</v>
      </c>
      <c r="BI1" s="31" t="s">
        <v>126</v>
      </c>
      <c r="BJ1" s="31" t="s">
        <v>127</v>
      </c>
      <c r="BK1" s="31" t="s">
        <v>128</v>
      </c>
      <c r="BL1" s="31" t="s">
        <v>129</v>
      </c>
      <c r="BM1" s="31" t="s">
        <v>130</v>
      </c>
      <c r="BN1" s="31" t="s">
        <v>131</v>
      </c>
      <c r="BO1" s="31" t="s">
        <v>132</v>
      </c>
      <c r="BP1" s="31" t="s">
        <v>133</v>
      </c>
      <c r="BQ1" s="31" t="s">
        <v>134</v>
      </c>
      <c r="BR1" s="31" t="s">
        <v>135</v>
      </c>
      <c r="BS1" s="31" t="s">
        <v>136</v>
      </c>
      <c r="BT1" s="31" t="s">
        <v>137</v>
      </c>
      <c r="BU1" s="31" t="s">
        <v>138</v>
      </c>
      <c r="BV1" s="31" t="s">
        <v>139</v>
      </c>
      <c r="BW1" s="32" t="s">
        <v>140</v>
      </c>
    </row>
    <row r="2" spans="1:75" s="1" customFormat="1" ht="12.75" x14ac:dyDescent="0.2">
      <c r="A2" s="53" t="s">
        <v>141</v>
      </c>
      <c r="B2" s="35" t="s">
        <v>3</v>
      </c>
      <c r="C2" s="36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  <c r="AI2" s="36">
        <v>0</v>
      </c>
      <c r="AJ2" s="36">
        <v>0</v>
      </c>
      <c r="AK2" s="36">
        <v>0</v>
      </c>
      <c r="AL2" s="36">
        <v>0</v>
      </c>
      <c r="AM2" s="36">
        <v>0</v>
      </c>
      <c r="AN2" s="36">
        <v>0</v>
      </c>
      <c r="AO2" s="36">
        <v>0</v>
      </c>
      <c r="AP2" s="36">
        <v>0</v>
      </c>
      <c r="AQ2" s="36">
        <v>0</v>
      </c>
      <c r="AR2" s="36">
        <v>0</v>
      </c>
      <c r="AS2" s="36">
        <v>0</v>
      </c>
      <c r="AT2" s="36">
        <v>0</v>
      </c>
      <c r="AU2" s="36">
        <v>0</v>
      </c>
      <c r="AV2" s="36">
        <v>0</v>
      </c>
      <c r="AW2" s="36">
        <v>0</v>
      </c>
      <c r="AX2" s="36">
        <v>0</v>
      </c>
      <c r="AY2" s="36">
        <v>0</v>
      </c>
      <c r="AZ2" s="36">
        <v>0</v>
      </c>
      <c r="BA2" s="36">
        <v>0</v>
      </c>
      <c r="BB2" s="36">
        <v>0</v>
      </c>
      <c r="BC2" s="36">
        <v>0</v>
      </c>
      <c r="BD2" s="36">
        <v>0</v>
      </c>
      <c r="BE2" s="36">
        <v>0</v>
      </c>
      <c r="BF2" s="36">
        <v>0</v>
      </c>
      <c r="BG2" s="36">
        <v>0</v>
      </c>
      <c r="BH2" s="36">
        <v>0</v>
      </c>
      <c r="BI2" s="36">
        <v>0</v>
      </c>
      <c r="BJ2" s="36">
        <v>0</v>
      </c>
      <c r="BK2" s="36">
        <v>0</v>
      </c>
      <c r="BL2" s="36">
        <v>0</v>
      </c>
      <c r="BM2" s="36">
        <v>0</v>
      </c>
      <c r="BN2" s="36">
        <v>0</v>
      </c>
      <c r="BO2" s="36">
        <v>0</v>
      </c>
      <c r="BP2" s="36">
        <v>0</v>
      </c>
      <c r="BQ2" s="36">
        <v>0</v>
      </c>
      <c r="BR2" s="36">
        <v>0</v>
      </c>
      <c r="BS2" s="36">
        <v>0</v>
      </c>
      <c r="BT2" s="36">
        <v>55620506.049999997</v>
      </c>
      <c r="BU2" s="36">
        <v>0</v>
      </c>
      <c r="BV2" s="36">
        <v>0</v>
      </c>
      <c r="BW2" s="37">
        <v>0</v>
      </c>
    </row>
    <row r="3" spans="1:75" s="1" customFormat="1" ht="12.75" x14ac:dyDescent="0.2">
      <c r="A3" s="53" t="s">
        <v>142</v>
      </c>
      <c r="B3" s="35" t="s">
        <v>143</v>
      </c>
      <c r="C3" s="36">
        <v>99777753.260000005</v>
      </c>
      <c r="D3" s="36">
        <v>0</v>
      </c>
      <c r="E3" s="36">
        <v>0</v>
      </c>
      <c r="F3" s="36">
        <v>12404</v>
      </c>
      <c r="G3" s="36">
        <v>0</v>
      </c>
      <c r="H3" s="36">
        <v>0</v>
      </c>
      <c r="I3" s="36">
        <v>75312172</v>
      </c>
      <c r="J3" s="36">
        <v>0</v>
      </c>
      <c r="K3" s="36">
        <v>0</v>
      </c>
      <c r="L3" s="36">
        <v>35724319.359999999</v>
      </c>
      <c r="M3" s="36">
        <v>0</v>
      </c>
      <c r="N3" s="36">
        <v>0</v>
      </c>
      <c r="O3" s="36">
        <v>13916377</v>
      </c>
      <c r="P3" s="36">
        <v>0</v>
      </c>
      <c r="Q3" s="36">
        <v>0</v>
      </c>
      <c r="R3" s="36">
        <v>6314272</v>
      </c>
      <c r="S3" s="36">
        <v>0</v>
      </c>
      <c r="T3" s="36">
        <v>0</v>
      </c>
      <c r="U3" s="36">
        <v>56226</v>
      </c>
      <c r="V3" s="36">
        <v>0</v>
      </c>
      <c r="W3" s="36">
        <v>0</v>
      </c>
      <c r="X3" s="36">
        <v>11319512</v>
      </c>
      <c r="Y3" s="36">
        <v>0</v>
      </c>
      <c r="Z3" s="36">
        <v>0</v>
      </c>
      <c r="AA3" s="36">
        <v>6459136</v>
      </c>
      <c r="AB3" s="36">
        <v>0</v>
      </c>
      <c r="AC3" s="36">
        <v>0</v>
      </c>
      <c r="AD3" s="36">
        <v>7440865</v>
      </c>
      <c r="AE3" s="36">
        <v>0</v>
      </c>
      <c r="AF3" s="36">
        <v>0</v>
      </c>
      <c r="AG3" s="36">
        <v>977938</v>
      </c>
      <c r="AH3" s="36">
        <v>0</v>
      </c>
      <c r="AI3" s="36">
        <v>0</v>
      </c>
      <c r="AJ3" s="36">
        <v>70838908.700000003</v>
      </c>
      <c r="AK3" s="36">
        <v>0</v>
      </c>
      <c r="AL3" s="36">
        <v>0</v>
      </c>
      <c r="AM3" s="36">
        <v>0</v>
      </c>
      <c r="AN3" s="36">
        <v>0</v>
      </c>
      <c r="AO3" s="36">
        <v>0</v>
      </c>
      <c r="AP3" s="36">
        <v>7468278</v>
      </c>
      <c r="AQ3" s="36">
        <v>0</v>
      </c>
      <c r="AR3" s="36">
        <v>0</v>
      </c>
      <c r="AS3" s="36">
        <v>1387318</v>
      </c>
      <c r="AT3" s="36">
        <v>0</v>
      </c>
      <c r="AU3" s="36">
        <v>0</v>
      </c>
      <c r="AV3" s="36">
        <v>0</v>
      </c>
      <c r="AW3" s="36">
        <v>0</v>
      </c>
      <c r="AX3" s="36">
        <v>0</v>
      </c>
      <c r="AY3" s="36">
        <v>0</v>
      </c>
      <c r="AZ3" s="36">
        <v>0</v>
      </c>
      <c r="BA3" s="36">
        <v>0</v>
      </c>
      <c r="BB3" s="36">
        <v>0</v>
      </c>
      <c r="BC3" s="36">
        <v>0</v>
      </c>
      <c r="BD3" s="36">
        <v>0</v>
      </c>
      <c r="BE3" s="36">
        <v>660602</v>
      </c>
      <c r="BF3" s="36">
        <v>0</v>
      </c>
      <c r="BG3" s="36">
        <v>0</v>
      </c>
      <c r="BH3" s="36">
        <v>0</v>
      </c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  <c r="BO3" s="36">
        <v>0</v>
      </c>
      <c r="BP3" s="36">
        <v>0</v>
      </c>
      <c r="BQ3" s="36">
        <v>0</v>
      </c>
      <c r="BR3" s="36">
        <v>0</v>
      </c>
      <c r="BS3" s="36">
        <v>0</v>
      </c>
      <c r="BT3" s="36">
        <v>0</v>
      </c>
      <c r="BU3" s="36">
        <v>337666081.31999999</v>
      </c>
      <c r="BV3" s="36">
        <v>0</v>
      </c>
      <c r="BW3" s="37">
        <v>0</v>
      </c>
    </row>
    <row r="4" spans="1:75" s="1" customFormat="1" ht="12.75" x14ac:dyDescent="0.2">
      <c r="A4" s="53" t="s">
        <v>142</v>
      </c>
      <c r="B4" s="35" t="s">
        <v>144</v>
      </c>
      <c r="C4" s="36">
        <v>7053198.4400000004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4652955</v>
      </c>
      <c r="J4" s="36">
        <v>0</v>
      </c>
      <c r="K4" s="36">
        <v>0</v>
      </c>
      <c r="L4" s="36">
        <v>2232568.79</v>
      </c>
      <c r="M4" s="36">
        <v>0</v>
      </c>
      <c r="N4" s="36">
        <v>0</v>
      </c>
      <c r="O4" s="36">
        <v>767727</v>
      </c>
      <c r="P4" s="36">
        <v>0</v>
      </c>
      <c r="Q4" s="36">
        <v>0</v>
      </c>
      <c r="R4" s="36">
        <v>186768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720060</v>
      </c>
      <c r="Y4" s="36">
        <v>0</v>
      </c>
      <c r="Z4" s="36">
        <v>0</v>
      </c>
      <c r="AA4" s="36">
        <v>414976</v>
      </c>
      <c r="AB4" s="36">
        <v>0</v>
      </c>
      <c r="AC4" s="36">
        <v>0</v>
      </c>
      <c r="AD4" s="36">
        <v>490619</v>
      </c>
      <c r="AE4" s="36">
        <v>0</v>
      </c>
      <c r="AF4" s="36">
        <v>0</v>
      </c>
      <c r="AG4" s="36">
        <v>70018</v>
      </c>
      <c r="AH4" s="36">
        <v>0</v>
      </c>
      <c r="AI4" s="36">
        <v>0</v>
      </c>
      <c r="AJ4" s="36">
        <v>2473482.7599999998</v>
      </c>
      <c r="AK4" s="36">
        <v>0</v>
      </c>
      <c r="AL4" s="36">
        <v>0</v>
      </c>
      <c r="AM4" s="36">
        <v>0</v>
      </c>
      <c r="AN4" s="36">
        <v>0</v>
      </c>
      <c r="AO4" s="36">
        <v>0</v>
      </c>
      <c r="AP4" s="36">
        <v>520067</v>
      </c>
      <c r="AQ4" s="36">
        <v>0</v>
      </c>
      <c r="AR4" s="36">
        <v>0</v>
      </c>
      <c r="AS4" s="36">
        <v>92680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>
        <v>0</v>
      </c>
      <c r="AZ4" s="36">
        <v>0</v>
      </c>
      <c r="BA4" s="36">
        <v>0</v>
      </c>
      <c r="BB4" s="36">
        <v>0</v>
      </c>
      <c r="BC4" s="36">
        <v>0</v>
      </c>
      <c r="BD4" s="36">
        <v>0</v>
      </c>
      <c r="BE4" s="36">
        <v>40530</v>
      </c>
      <c r="BF4" s="36">
        <v>0</v>
      </c>
      <c r="BG4" s="36">
        <v>0</v>
      </c>
      <c r="BH4" s="36">
        <v>0</v>
      </c>
      <c r="BI4" s="36">
        <v>0</v>
      </c>
      <c r="BJ4" s="36">
        <v>0</v>
      </c>
      <c r="BK4" s="36">
        <v>0</v>
      </c>
      <c r="BL4" s="36">
        <v>0</v>
      </c>
      <c r="BM4" s="36">
        <v>0</v>
      </c>
      <c r="BN4" s="36">
        <v>0</v>
      </c>
      <c r="BO4" s="36">
        <v>0</v>
      </c>
      <c r="BP4" s="36">
        <v>0</v>
      </c>
      <c r="BQ4" s="36">
        <v>0</v>
      </c>
      <c r="BR4" s="36">
        <v>0</v>
      </c>
      <c r="BS4" s="36">
        <v>0</v>
      </c>
      <c r="BT4" s="36">
        <v>0</v>
      </c>
      <c r="BU4" s="36">
        <v>19715649.989999998</v>
      </c>
      <c r="BV4" s="36">
        <v>0</v>
      </c>
      <c r="BW4" s="37">
        <v>0</v>
      </c>
    </row>
    <row r="5" spans="1:75" s="1" customFormat="1" ht="12.75" x14ac:dyDescent="0.2">
      <c r="A5" s="53" t="s">
        <v>142</v>
      </c>
      <c r="B5" s="35" t="s">
        <v>145</v>
      </c>
      <c r="C5" s="36">
        <v>73649922.769999996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14862509.48</v>
      </c>
      <c r="J5" s="36">
        <v>0</v>
      </c>
      <c r="K5" s="36">
        <v>0</v>
      </c>
      <c r="L5" s="36">
        <v>63290914.490000002</v>
      </c>
      <c r="M5" s="36">
        <v>0</v>
      </c>
      <c r="N5" s="36">
        <v>0</v>
      </c>
      <c r="O5" s="36">
        <v>5201486.45</v>
      </c>
      <c r="P5" s="36">
        <v>0</v>
      </c>
      <c r="Q5" s="36">
        <v>0</v>
      </c>
      <c r="R5" s="36">
        <v>13352962.85</v>
      </c>
      <c r="S5" s="36">
        <v>0</v>
      </c>
      <c r="T5" s="36">
        <v>0</v>
      </c>
      <c r="U5" s="36">
        <v>6972587.2199999997</v>
      </c>
      <c r="V5" s="36">
        <v>0</v>
      </c>
      <c r="W5" s="36">
        <v>0</v>
      </c>
      <c r="X5" s="36">
        <v>30857745.989999998</v>
      </c>
      <c r="Y5" s="36">
        <v>0</v>
      </c>
      <c r="Z5" s="36">
        <v>0</v>
      </c>
      <c r="AA5" s="36">
        <v>217579361.47999999</v>
      </c>
      <c r="AB5" s="36">
        <v>0</v>
      </c>
      <c r="AC5" s="36">
        <v>0</v>
      </c>
      <c r="AD5" s="36">
        <v>45974199.380000003</v>
      </c>
      <c r="AE5" s="36">
        <v>0</v>
      </c>
      <c r="AF5" s="36">
        <v>0</v>
      </c>
      <c r="AG5" s="36">
        <v>608531</v>
      </c>
      <c r="AH5" s="36">
        <v>0</v>
      </c>
      <c r="AI5" s="36">
        <v>0</v>
      </c>
      <c r="AJ5" s="36">
        <v>99929455.620000005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2829034.2</v>
      </c>
      <c r="AQ5" s="36">
        <v>0</v>
      </c>
      <c r="AR5" s="36">
        <v>0</v>
      </c>
      <c r="AS5" s="36">
        <v>4931197.22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275629</v>
      </c>
      <c r="AZ5" s="36">
        <v>0</v>
      </c>
      <c r="BA5" s="36">
        <v>0</v>
      </c>
      <c r="BB5" s="36">
        <v>0</v>
      </c>
      <c r="BC5" s="36">
        <v>0</v>
      </c>
      <c r="BD5" s="36">
        <v>0</v>
      </c>
      <c r="BE5" s="36">
        <v>535488.6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0</v>
      </c>
      <c r="BO5" s="36">
        <v>0</v>
      </c>
      <c r="BP5" s="36">
        <v>0</v>
      </c>
      <c r="BQ5" s="36">
        <v>0</v>
      </c>
      <c r="BR5" s="36">
        <v>0</v>
      </c>
      <c r="BS5" s="36">
        <v>0</v>
      </c>
      <c r="BT5" s="36">
        <v>0</v>
      </c>
      <c r="BU5" s="36">
        <v>580851025.75</v>
      </c>
      <c r="BV5" s="36">
        <v>0</v>
      </c>
      <c r="BW5" s="37">
        <v>0</v>
      </c>
    </row>
    <row r="6" spans="1:75" s="1" customFormat="1" ht="12.75" x14ac:dyDescent="0.2">
      <c r="A6" s="53" t="s">
        <v>142</v>
      </c>
      <c r="B6" s="35" t="s">
        <v>146</v>
      </c>
      <c r="C6" s="36">
        <v>12168908.32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255000</v>
      </c>
      <c r="J6" s="36">
        <v>0</v>
      </c>
      <c r="K6" s="36">
        <v>0</v>
      </c>
      <c r="L6" s="36">
        <v>9293889.2400000002</v>
      </c>
      <c r="M6" s="36">
        <v>0</v>
      </c>
      <c r="N6" s="36">
        <v>0</v>
      </c>
      <c r="O6" s="36">
        <v>20443569.59</v>
      </c>
      <c r="P6" s="36">
        <v>0</v>
      </c>
      <c r="Q6" s="36">
        <v>0</v>
      </c>
      <c r="R6" s="36">
        <v>4881995.8099999996</v>
      </c>
      <c r="S6" s="36">
        <v>0</v>
      </c>
      <c r="T6" s="36">
        <v>0</v>
      </c>
      <c r="U6" s="36">
        <v>608250</v>
      </c>
      <c r="V6" s="36">
        <v>0</v>
      </c>
      <c r="W6" s="36">
        <v>0</v>
      </c>
      <c r="X6" s="36">
        <v>3648500</v>
      </c>
      <c r="Y6" s="36">
        <v>0</v>
      </c>
      <c r="Z6" s="36">
        <v>0</v>
      </c>
      <c r="AA6" s="36">
        <v>158048.74</v>
      </c>
      <c r="AB6" s="36">
        <v>0</v>
      </c>
      <c r="AC6" s="36">
        <v>0</v>
      </c>
      <c r="AD6" s="36">
        <v>2533000</v>
      </c>
      <c r="AE6" s="36">
        <v>0</v>
      </c>
      <c r="AF6" s="36">
        <v>0</v>
      </c>
      <c r="AG6" s="36">
        <v>87300</v>
      </c>
      <c r="AH6" s="36">
        <v>0</v>
      </c>
      <c r="AI6" s="36">
        <v>0</v>
      </c>
      <c r="AJ6" s="36">
        <v>58774450.82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529015.17000000004</v>
      </c>
      <c r="AQ6" s="36">
        <v>0</v>
      </c>
      <c r="AR6" s="36">
        <v>0</v>
      </c>
      <c r="AS6" s="36">
        <v>863824.92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50000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368930</v>
      </c>
      <c r="BF6" s="36">
        <v>0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114664682.61</v>
      </c>
      <c r="BV6" s="36">
        <v>0</v>
      </c>
      <c r="BW6" s="37">
        <v>0</v>
      </c>
    </row>
    <row r="7" spans="1:75" s="1" customFormat="1" ht="12.75" x14ac:dyDescent="0.2">
      <c r="A7" s="53" t="s">
        <v>142</v>
      </c>
      <c r="B7" s="35" t="s">
        <v>147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7">
        <v>0</v>
      </c>
    </row>
    <row r="8" spans="1:75" s="1" customFormat="1" ht="12.75" x14ac:dyDescent="0.2">
      <c r="A8" s="53" t="s">
        <v>142</v>
      </c>
      <c r="B8" s="35" t="s">
        <v>148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7">
        <v>0</v>
      </c>
    </row>
    <row r="9" spans="1:75" s="1" customFormat="1" ht="12.75" x14ac:dyDescent="0.2">
      <c r="A9" s="53" t="s">
        <v>142</v>
      </c>
      <c r="B9" s="35" t="s">
        <v>149</v>
      </c>
      <c r="C9" s="36">
        <v>27408987.43</v>
      </c>
      <c r="D9" s="36">
        <v>0</v>
      </c>
      <c r="E9" s="36">
        <v>0</v>
      </c>
      <c r="F9" s="36">
        <v>124197.57</v>
      </c>
      <c r="G9" s="36">
        <v>0</v>
      </c>
      <c r="H9" s="36">
        <v>0</v>
      </c>
      <c r="I9" s="36">
        <v>354725.35</v>
      </c>
      <c r="J9" s="36">
        <v>0</v>
      </c>
      <c r="K9" s="36">
        <v>0</v>
      </c>
      <c r="L9" s="36">
        <v>4123265.23</v>
      </c>
      <c r="M9" s="36">
        <v>0</v>
      </c>
      <c r="N9" s="36">
        <v>0</v>
      </c>
      <c r="O9" s="36">
        <v>6924573.5</v>
      </c>
      <c r="P9" s="36">
        <v>0</v>
      </c>
      <c r="Q9" s="36">
        <v>0</v>
      </c>
      <c r="R9" s="36">
        <v>4241164.59</v>
      </c>
      <c r="S9" s="36">
        <v>0</v>
      </c>
      <c r="T9" s="36">
        <v>0</v>
      </c>
      <c r="U9" s="36">
        <v>1884584.81</v>
      </c>
      <c r="V9" s="36">
        <v>0</v>
      </c>
      <c r="W9" s="36">
        <v>0</v>
      </c>
      <c r="X9" s="36">
        <v>603262.23</v>
      </c>
      <c r="Y9" s="36">
        <v>0</v>
      </c>
      <c r="Z9" s="36">
        <v>0</v>
      </c>
      <c r="AA9" s="36">
        <v>3553049.63</v>
      </c>
      <c r="AB9" s="36">
        <v>0</v>
      </c>
      <c r="AC9" s="36">
        <v>0</v>
      </c>
      <c r="AD9" s="36">
        <v>17924998.57</v>
      </c>
      <c r="AE9" s="36">
        <v>0</v>
      </c>
      <c r="AF9" s="36">
        <v>0</v>
      </c>
      <c r="AG9" s="36">
        <v>17200.28</v>
      </c>
      <c r="AH9" s="36">
        <v>0</v>
      </c>
      <c r="AI9" s="36">
        <v>0</v>
      </c>
      <c r="AJ9" s="36">
        <v>3192383.98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1480205.62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237429.07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72070027.859999999</v>
      </c>
      <c r="BV9" s="36">
        <v>0</v>
      </c>
      <c r="BW9" s="37">
        <v>0</v>
      </c>
    </row>
    <row r="10" spans="1:75" s="1" customFormat="1" ht="12.75" x14ac:dyDescent="0.2">
      <c r="A10" s="53" t="s">
        <v>142</v>
      </c>
      <c r="B10" s="35" t="s">
        <v>150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7">
        <v>0</v>
      </c>
    </row>
    <row r="11" spans="1:75" s="1" customFormat="1" ht="12.75" x14ac:dyDescent="0.2">
      <c r="A11" s="53" t="s">
        <v>142</v>
      </c>
      <c r="B11" s="35" t="s">
        <v>151</v>
      </c>
      <c r="C11" s="36">
        <v>3681052.2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41490</v>
      </c>
      <c r="J11" s="36">
        <v>0</v>
      </c>
      <c r="K11" s="36">
        <v>0</v>
      </c>
      <c r="L11" s="36">
        <v>23000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1027368.85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60350</v>
      </c>
      <c r="Y11" s="36">
        <v>0</v>
      </c>
      <c r="Z11" s="36">
        <v>0</v>
      </c>
      <c r="AA11" s="36">
        <v>300</v>
      </c>
      <c r="AB11" s="36">
        <v>0</v>
      </c>
      <c r="AC11" s="36">
        <v>0</v>
      </c>
      <c r="AD11" s="36">
        <v>4850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41590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106685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4986686.05</v>
      </c>
      <c r="BV11" s="36">
        <v>0</v>
      </c>
      <c r="BW11" s="37">
        <v>0</v>
      </c>
    </row>
    <row r="12" spans="1:75" s="1" customFormat="1" ht="13.5" thickBot="1" x14ac:dyDescent="0.25">
      <c r="A12" s="54" t="s">
        <v>142</v>
      </c>
      <c r="B12" s="40" t="s">
        <v>152</v>
      </c>
      <c r="C12" s="41">
        <v>13392836</v>
      </c>
      <c r="D12" s="41">
        <v>4033526</v>
      </c>
      <c r="E12" s="41">
        <v>0</v>
      </c>
      <c r="F12" s="41">
        <v>0</v>
      </c>
      <c r="G12" s="41">
        <v>0</v>
      </c>
      <c r="H12" s="41">
        <v>0</v>
      </c>
      <c r="I12" s="41">
        <v>2336964</v>
      </c>
      <c r="J12" s="41">
        <v>2315264</v>
      </c>
      <c r="K12" s="41">
        <v>0</v>
      </c>
      <c r="L12" s="41">
        <v>1413754</v>
      </c>
      <c r="M12" s="41">
        <v>1338754</v>
      </c>
      <c r="N12" s="41">
        <v>0</v>
      </c>
      <c r="O12" s="41">
        <v>309837</v>
      </c>
      <c r="P12" s="41">
        <v>309837</v>
      </c>
      <c r="Q12" s="41">
        <v>0</v>
      </c>
      <c r="R12" s="41">
        <v>294550</v>
      </c>
      <c r="S12" s="41">
        <v>294550</v>
      </c>
      <c r="T12" s="41">
        <v>0</v>
      </c>
      <c r="U12" s="41">
        <v>0</v>
      </c>
      <c r="V12" s="41">
        <v>0</v>
      </c>
      <c r="W12" s="41">
        <v>0</v>
      </c>
      <c r="X12" s="41">
        <v>836205</v>
      </c>
      <c r="Y12" s="41">
        <v>824205</v>
      </c>
      <c r="Z12" s="41">
        <v>0</v>
      </c>
      <c r="AA12" s="41">
        <v>221234</v>
      </c>
      <c r="AB12" s="41">
        <v>221234</v>
      </c>
      <c r="AC12" s="41">
        <v>0</v>
      </c>
      <c r="AD12" s="41">
        <v>360967</v>
      </c>
      <c r="AE12" s="41">
        <v>360967</v>
      </c>
      <c r="AF12" s="41">
        <v>0</v>
      </c>
      <c r="AG12" s="41">
        <v>57336</v>
      </c>
      <c r="AH12" s="41">
        <v>57336</v>
      </c>
      <c r="AI12" s="41">
        <v>0</v>
      </c>
      <c r="AJ12" s="41">
        <v>1853416</v>
      </c>
      <c r="AK12" s="41">
        <v>1853416</v>
      </c>
      <c r="AL12" s="41">
        <v>0</v>
      </c>
      <c r="AM12" s="41">
        <v>0</v>
      </c>
      <c r="AN12" s="41">
        <v>0</v>
      </c>
      <c r="AO12" s="41">
        <v>0</v>
      </c>
      <c r="AP12" s="41">
        <v>387139</v>
      </c>
      <c r="AQ12" s="41">
        <v>387139</v>
      </c>
      <c r="AR12" s="41">
        <v>0</v>
      </c>
      <c r="AS12" s="41">
        <v>33295</v>
      </c>
      <c r="AT12" s="41">
        <v>33295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96805</v>
      </c>
      <c r="BF12" s="41">
        <v>96805</v>
      </c>
      <c r="BG12" s="41">
        <v>0</v>
      </c>
      <c r="BH12" s="41">
        <v>121282362.68000001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142876700.68000001</v>
      </c>
      <c r="BV12" s="41">
        <v>12126328</v>
      </c>
      <c r="BW12" s="42">
        <v>0</v>
      </c>
    </row>
    <row r="13" spans="1:75" s="1" customFormat="1" ht="13.5" thickBot="1" x14ac:dyDescent="0.25">
      <c r="A13" s="55" t="s">
        <v>153</v>
      </c>
      <c r="B13" s="44" t="s">
        <v>3</v>
      </c>
      <c r="C13" s="45">
        <v>237132658.41999999</v>
      </c>
      <c r="D13" s="45">
        <v>4033526</v>
      </c>
      <c r="E13" s="45">
        <v>0</v>
      </c>
      <c r="F13" s="45">
        <v>136601.57</v>
      </c>
      <c r="G13" s="45">
        <v>0</v>
      </c>
      <c r="H13" s="45">
        <v>0</v>
      </c>
      <c r="I13" s="45">
        <v>97815815.829999998</v>
      </c>
      <c r="J13" s="45">
        <v>2315264</v>
      </c>
      <c r="K13" s="45">
        <v>0</v>
      </c>
      <c r="L13" s="45">
        <v>116101711.11</v>
      </c>
      <c r="M13" s="45">
        <v>1338754</v>
      </c>
      <c r="N13" s="45">
        <v>0</v>
      </c>
      <c r="O13" s="45">
        <v>47563570.539999999</v>
      </c>
      <c r="P13" s="45">
        <v>309837</v>
      </c>
      <c r="Q13" s="45">
        <v>0</v>
      </c>
      <c r="R13" s="45">
        <v>30299082.100000001</v>
      </c>
      <c r="S13" s="45">
        <v>294550</v>
      </c>
      <c r="T13" s="45">
        <v>0</v>
      </c>
      <c r="U13" s="45">
        <v>9521648.0299999993</v>
      </c>
      <c r="V13" s="45">
        <v>0</v>
      </c>
      <c r="W13" s="45">
        <v>0</v>
      </c>
      <c r="X13" s="45">
        <v>48045635.219999999</v>
      </c>
      <c r="Y13" s="45">
        <v>824205</v>
      </c>
      <c r="Z13" s="45">
        <v>0</v>
      </c>
      <c r="AA13" s="45">
        <v>228386105.84999999</v>
      </c>
      <c r="AB13" s="45">
        <v>221234</v>
      </c>
      <c r="AC13" s="45">
        <v>0</v>
      </c>
      <c r="AD13" s="45">
        <v>74729498.950000003</v>
      </c>
      <c r="AE13" s="45">
        <v>360967</v>
      </c>
      <c r="AF13" s="45">
        <v>0</v>
      </c>
      <c r="AG13" s="45">
        <v>1818323.28</v>
      </c>
      <c r="AH13" s="45">
        <v>57336</v>
      </c>
      <c r="AI13" s="45">
        <v>0</v>
      </c>
      <c r="AJ13" s="45">
        <v>237103687.88</v>
      </c>
      <c r="AK13" s="45">
        <v>1853416</v>
      </c>
      <c r="AL13" s="45">
        <v>0</v>
      </c>
      <c r="AM13" s="45">
        <v>0</v>
      </c>
      <c r="AN13" s="45">
        <v>0</v>
      </c>
      <c r="AO13" s="45">
        <v>0</v>
      </c>
      <c r="AP13" s="45">
        <v>13320423.99</v>
      </c>
      <c r="AQ13" s="45">
        <v>387139</v>
      </c>
      <c r="AR13" s="45">
        <v>0</v>
      </c>
      <c r="AS13" s="45">
        <v>7308315.1399999997</v>
      </c>
      <c r="AT13" s="45">
        <v>33295</v>
      </c>
      <c r="AU13" s="45">
        <v>0</v>
      </c>
      <c r="AV13" s="45">
        <v>0</v>
      </c>
      <c r="AW13" s="45">
        <v>0</v>
      </c>
      <c r="AX13" s="45">
        <v>0</v>
      </c>
      <c r="AY13" s="45">
        <v>563058.06999999995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1702355.6</v>
      </c>
      <c r="BF13" s="45">
        <v>96805</v>
      </c>
      <c r="BG13" s="45">
        <v>0</v>
      </c>
      <c r="BH13" s="45">
        <v>121282362.68000001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1272830854.26</v>
      </c>
      <c r="BV13" s="45">
        <v>12126328</v>
      </c>
      <c r="BW13" s="46">
        <v>0</v>
      </c>
    </row>
    <row r="14" spans="1:75" s="1" customFormat="1" ht="12.75" x14ac:dyDescent="0.2">
      <c r="A14" s="56" t="s">
        <v>154</v>
      </c>
      <c r="B14" s="48" t="s">
        <v>155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50">
        <v>0</v>
      </c>
    </row>
    <row r="15" spans="1:75" s="1" customFormat="1" ht="12.75" x14ac:dyDescent="0.2">
      <c r="A15" s="53" t="s">
        <v>154</v>
      </c>
      <c r="B15" s="35" t="s">
        <v>156</v>
      </c>
      <c r="C15" s="36">
        <v>13940000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480000</v>
      </c>
      <c r="J15" s="36">
        <v>0</v>
      </c>
      <c r="K15" s="36">
        <v>0</v>
      </c>
      <c r="L15" s="36">
        <v>3319400</v>
      </c>
      <c r="M15" s="36">
        <v>0</v>
      </c>
      <c r="N15" s="36">
        <v>0</v>
      </c>
      <c r="O15" s="36">
        <v>1200000</v>
      </c>
      <c r="P15" s="36">
        <v>0</v>
      </c>
      <c r="Q15" s="36">
        <v>0</v>
      </c>
      <c r="R15" s="36">
        <v>610000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3175000</v>
      </c>
      <c r="Y15" s="36">
        <v>0</v>
      </c>
      <c r="Z15" s="36">
        <v>0</v>
      </c>
      <c r="AA15" s="36">
        <v>4448642.8</v>
      </c>
      <c r="AB15" s="36">
        <v>0</v>
      </c>
      <c r="AC15" s="36">
        <v>0</v>
      </c>
      <c r="AD15" s="36">
        <v>193290432.49000001</v>
      </c>
      <c r="AE15" s="36">
        <v>0</v>
      </c>
      <c r="AF15" s="36">
        <v>0</v>
      </c>
      <c r="AG15" s="36">
        <v>390000</v>
      </c>
      <c r="AH15" s="36">
        <v>0</v>
      </c>
      <c r="AI15" s="36">
        <v>0</v>
      </c>
      <c r="AJ15" s="36">
        <v>605600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200000</v>
      </c>
      <c r="AQ15" s="36">
        <v>0</v>
      </c>
      <c r="AR15" s="36">
        <v>0</v>
      </c>
      <c r="AS15" s="36">
        <v>64000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221723075.28999999</v>
      </c>
      <c r="BV15" s="36">
        <v>0</v>
      </c>
      <c r="BW15" s="37">
        <v>0</v>
      </c>
    </row>
    <row r="16" spans="1:75" s="1" customFormat="1" ht="12.75" x14ac:dyDescent="0.2">
      <c r="A16" s="53" t="s">
        <v>154</v>
      </c>
      <c r="B16" s="35" t="s">
        <v>157</v>
      </c>
      <c r="C16" s="36">
        <v>1680000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1494500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370000</v>
      </c>
      <c r="AB16" s="36">
        <v>0</v>
      </c>
      <c r="AC16" s="36">
        <v>0</v>
      </c>
      <c r="AD16" s="36">
        <v>22221254.100000001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176000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9291966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35233720.100000001</v>
      </c>
      <c r="BV16" s="36">
        <v>0</v>
      </c>
      <c r="BW16" s="37">
        <v>0</v>
      </c>
    </row>
    <row r="17" spans="1:75" s="1" customFormat="1" ht="12.75" x14ac:dyDescent="0.2">
      <c r="A17" s="53" t="s">
        <v>154</v>
      </c>
      <c r="B17" s="35" t="s">
        <v>158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7">
        <v>0</v>
      </c>
    </row>
    <row r="18" spans="1:75" s="1" customFormat="1" ht="13.5" thickBot="1" x14ac:dyDescent="0.25">
      <c r="A18" s="53" t="s">
        <v>154</v>
      </c>
      <c r="B18" s="35" t="s">
        <v>159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250000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250000</v>
      </c>
      <c r="BV18" s="36">
        <v>0</v>
      </c>
      <c r="BW18" s="37">
        <v>0</v>
      </c>
    </row>
    <row r="19" spans="1:75" s="1" customFormat="1" ht="13.5" thickBot="1" x14ac:dyDescent="0.25">
      <c r="A19" s="55" t="s">
        <v>160</v>
      </c>
      <c r="B19" s="44" t="s">
        <v>3</v>
      </c>
      <c r="C19" s="45">
        <v>15620000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480000</v>
      </c>
      <c r="J19" s="45">
        <v>0</v>
      </c>
      <c r="K19" s="45">
        <v>0</v>
      </c>
      <c r="L19" s="45">
        <v>3319400</v>
      </c>
      <c r="M19" s="45">
        <v>0</v>
      </c>
      <c r="N19" s="45">
        <v>0</v>
      </c>
      <c r="O19" s="45">
        <v>2694500</v>
      </c>
      <c r="P19" s="45">
        <v>0</v>
      </c>
      <c r="Q19" s="45">
        <v>0</v>
      </c>
      <c r="R19" s="45">
        <v>610000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3425000</v>
      </c>
      <c r="Y19" s="45">
        <v>0</v>
      </c>
      <c r="Z19" s="45">
        <v>0</v>
      </c>
      <c r="AA19" s="45">
        <v>4818642.8</v>
      </c>
      <c r="AB19" s="45">
        <v>0</v>
      </c>
      <c r="AC19" s="45">
        <v>0</v>
      </c>
      <c r="AD19" s="45">
        <v>215511686.59</v>
      </c>
      <c r="AE19" s="45">
        <v>0</v>
      </c>
      <c r="AF19" s="45">
        <v>0</v>
      </c>
      <c r="AG19" s="45">
        <v>390000</v>
      </c>
      <c r="AH19" s="45">
        <v>0</v>
      </c>
      <c r="AI19" s="45">
        <v>0</v>
      </c>
      <c r="AJ19" s="45">
        <v>781600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200000</v>
      </c>
      <c r="AQ19" s="45">
        <v>0</v>
      </c>
      <c r="AR19" s="45">
        <v>0</v>
      </c>
      <c r="AS19" s="45">
        <v>64000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9291966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257206795.38999999</v>
      </c>
      <c r="BV19" s="45">
        <v>0</v>
      </c>
      <c r="BW19" s="46">
        <v>0</v>
      </c>
    </row>
    <row r="20" spans="1:75" s="1" customFormat="1" ht="12.75" x14ac:dyDescent="0.2">
      <c r="A20" s="53" t="s">
        <v>161</v>
      </c>
      <c r="B20" s="35" t="s">
        <v>162</v>
      </c>
      <c r="C20" s="36">
        <v>900000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900000</v>
      </c>
      <c r="BV20" s="36">
        <v>0</v>
      </c>
      <c r="BW20" s="37">
        <v>0</v>
      </c>
    </row>
    <row r="21" spans="1:75" s="1" customFormat="1" ht="12.75" x14ac:dyDescent="0.2">
      <c r="A21" s="53" t="s">
        <v>161</v>
      </c>
      <c r="B21" s="35" t="s">
        <v>163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60000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60000</v>
      </c>
      <c r="BV21" s="36">
        <v>0</v>
      </c>
      <c r="BW21" s="37">
        <v>0</v>
      </c>
    </row>
    <row r="22" spans="1:75" s="1" customFormat="1" ht="12.75" x14ac:dyDescent="0.2">
      <c r="A22" s="53" t="s">
        <v>161</v>
      </c>
      <c r="B22" s="35" t="s">
        <v>164</v>
      </c>
      <c r="C22" s="36">
        <v>100000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100000</v>
      </c>
      <c r="BV22" s="36">
        <v>0</v>
      </c>
      <c r="BW22" s="37">
        <v>0</v>
      </c>
    </row>
    <row r="23" spans="1:75" s="1" customFormat="1" ht="24.75" thickBot="1" x14ac:dyDescent="0.25">
      <c r="A23" s="53" t="s">
        <v>161</v>
      </c>
      <c r="B23" s="35" t="s">
        <v>165</v>
      </c>
      <c r="C23" s="36">
        <v>18490000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18490000</v>
      </c>
      <c r="BV23" s="36">
        <v>0</v>
      </c>
      <c r="BW23" s="37">
        <v>0</v>
      </c>
    </row>
    <row r="24" spans="1:75" s="1" customFormat="1" ht="24.75" thickBot="1" x14ac:dyDescent="0.25">
      <c r="A24" s="55" t="s">
        <v>166</v>
      </c>
      <c r="B24" s="44" t="s">
        <v>3</v>
      </c>
      <c r="C24" s="45">
        <v>19490000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60000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19550000</v>
      </c>
      <c r="BV24" s="45">
        <v>0</v>
      </c>
      <c r="BW24" s="46">
        <v>0</v>
      </c>
    </row>
    <row r="25" spans="1:75" s="1" customFormat="1" ht="12.75" x14ac:dyDescent="0.2">
      <c r="A25" s="53" t="s">
        <v>167</v>
      </c>
      <c r="B25" s="35" t="s">
        <v>168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37214040.310000002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37214040.310000002</v>
      </c>
      <c r="BV25" s="36">
        <v>0</v>
      </c>
      <c r="BW25" s="37">
        <v>0</v>
      </c>
    </row>
    <row r="26" spans="1:75" s="1" customFormat="1" ht="12.75" x14ac:dyDescent="0.2">
      <c r="A26" s="53" t="s">
        <v>167</v>
      </c>
      <c r="B26" s="35" t="s">
        <v>169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7">
        <v>0</v>
      </c>
    </row>
    <row r="27" spans="1:75" s="1" customFormat="1" ht="24" x14ac:dyDescent="0.2">
      <c r="A27" s="53" t="s">
        <v>167</v>
      </c>
      <c r="B27" s="35" t="s">
        <v>170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121201917.77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121201917.77</v>
      </c>
      <c r="BV27" s="36">
        <v>0</v>
      </c>
      <c r="BW27" s="37">
        <v>0</v>
      </c>
    </row>
    <row r="28" spans="1:75" s="1" customFormat="1" ht="12.75" x14ac:dyDescent="0.2">
      <c r="A28" s="53" t="s">
        <v>167</v>
      </c>
      <c r="B28" s="35" t="s">
        <v>171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0</v>
      </c>
      <c r="BA28" s="36">
        <v>0</v>
      </c>
      <c r="BB28" s="36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0</v>
      </c>
      <c r="BQ28" s="36">
        <v>0</v>
      </c>
      <c r="BR28" s="36">
        <v>0</v>
      </c>
      <c r="BS28" s="36">
        <v>0</v>
      </c>
      <c r="BT28" s="36">
        <v>0</v>
      </c>
      <c r="BU28" s="36">
        <v>0</v>
      </c>
      <c r="BV28" s="36">
        <v>0</v>
      </c>
      <c r="BW28" s="37">
        <v>0</v>
      </c>
    </row>
    <row r="29" spans="1:75" s="1" customFormat="1" ht="24.75" thickBot="1" x14ac:dyDescent="0.25">
      <c r="A29" s="53" t="s">
        <v>167</v>
      </c>
      <c r="B29" s="35" t="s">
        <v>172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0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7">
        <v>0</v>
      </c>
    </row>
    <row r="30" spans="1:75" s="1" customFormat="1" ht="13.5" thickBot="1" x14ac:dyDescent="0.25">
      <c r="A30" s="55" t="s">
        <v>173</v>
      </c>
      <c r="B30" s="44" t="s">
        <v>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158415958.08000001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158415958.08000001</v>
      </c>
      <c r="BV30" s="45">
        <v>0</v>
      </c>
      <c r="BW30" s="46">
        <v>0</v>
      </c>
    </row>
    <row r="31" spans="1:75" s="1" customFormat="1" ht="24.75" thickBot="1" x14ac:dyDescent="0.25">
      <c r="A31" s="53" t="s">
        <v>174</v>
      </c>
      <c r="B31" s="35" t="s">
        <v>175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0</v>
      </c>
      <c r="BR31" s="36">
        <v>0</v>
      </c>
      <c r="BS31" s="36">
        <v>0</v>
      </c>
      <c r="BT31" s="36">
        <v>0</v>
      </c>
      <c r="BU31" s="36">
        <v>0</v>
      </c>
      <c r="BV31" s="36">
        <v>0</v>
      </c>
      <c r="BW31" s="37">
        <v>0</v>
      </c>
    </row>
    <row r="32" spans="1:75" s="1" customFormat="1" ht="24.75" thickBot="1" x14ac:dyDescent="0.25">
      <c r="A32" s="55" t="s">
        <v>176</v>
      </c>
      <c r="B32" s="44" t="s">
        <v>3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6">
        <v>0</v>
      </c>
    </row>
    <row r="33" spans="1:75" s="1" customFormat="1" ht="24.75" thickBot="1" x14ac:dyDescent="0.25">
      <c r="A33" s="53" t="s">
        <v>177</v>
      </c>
      <c r="B33" s="35" t="s">
        <v>178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0</v>
      </c>
      <c r="BT33" s="36">
        <v>0</v>
      </c>
      <c r="BU33" s="36">
        <v>0</v>
      </c>
      <c r="BV33" s="36">
        <v>0</v>
      </c>
      <c r="BW33" s="37">
        <v>0</v>
      </c>
    </row>
    <row r="34" spans="1:75" s="1" customFormat="1" ht="24.75" thickBot="1" x14ac:dyDescent="0.25">
      <c r="A34" s="55" t="s">
        <v>179</v>
      </c>
      <c r="B34" s="44" t="s">
        <v>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6">
        <v>0</v>
      </c>
    </row>
    <row r="35" spans="1:75" s="1" customFormat="1" ht="12.75" x14ac:dyDescent="0.2">
      <c r="A35" s="53" t="s">
        <v>180</v>
      </c>
      <c r="B35" s="35" t="s">
        <v>181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  <c r="BF35" s="36">
        <v>0</v>
      </c>
      <c r="BG35" s="36">
        <v>0</v>
      </c>
      <c r="BH35" s="36">
        <v>0</v>
      </c>
      <c r="BI35" s="36">
        <v>0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0</v>
      </c>
      <c r="BQ35" s="36">
        <v>168981000</v>
      </c>
      <c r="BR35" s="36">
        <v>0</v>
      </c>
      <c r="BS35" s="36">
        <v>0</v>
      </c>
      <c r="BT35" s="36">
        <v>0</v>
      </c>
      <c r="BU35" s="36">
        <v>168981000</v>
      </c>
      <c r="BV35" s="36">
        <v>0</v>
      </c>
      <c r="BW35" s="37">
        <v>0</v>
      </c>
    </row>
    <row r="36" spans="1:75" s="1" customFormat="1" ht="13.5" thickBot="1" x14ac:dyDescent="0.25">
      <c r="A36" s="53" t="s">
        <v>180</v>
      </c>
      <c r="B36" s="35" t="s">
        <v>182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</v>
      </c>
      <c r="BN36" s="36">
        <v>0</v>
      </c>
      <c r="BO36" s="36">
        <v>0</v>
      </c>
      <c r="BP36" s="36">
        <v>0</v>
      </c>
      <c r="BQ36" s="36">
        <v>8152700</v>
      </c>
      <c r="BR36" s="36">
        <v>0</v>
      </c>
      <c r="BS36" s="36">
        <v>0</v>
      </c>
      <c r="BT36" s="36">
        <v>0</v>
      </c>
      <c r="BU36" s="36">
        <v>8152700</v>
      </c>
      <c r="BV36" s="36">
        <v>0</v>
      </c>
      <c r="BW36" s="37">
        <v>0</v>
      </c>
    </row>
    <row r="37" spans="1:75" s="1" customFormat="1" ht="13.5" thickBot="1" x14ac:dyDescent="0.25">
      <c r="A37" s="55" t="s">
        <v>183</v>
      </c>
      <c r="B37" s="44" t="s">
        <v>3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177133700</v>
      </c>
      <c r="BR37" s="45">
        <v>0</v>
      </c>
      <c r="BS37" s="45">
        <v>0</v>
      </c>
      <c r="BT37" s="45">
        <v>0</v>
      </c>
      <c r="BU37" s="45">
        <v>177133700</v>
      </c>
      <c r="BV37" s="45">
        <v>0</v>
      </c>
      <c r="BW37" s="46">
        <v>0</v>
      </c>
    </row>
    <row r="38" spans="1:75" s="1" customFormat="1" ht="13.5" thickBot="1" x14ac:dyDescent="0.25">
      <c r="A38" s="55" t="s">
        <v>62</v>
      </c>
      <c r="B38" s="44" t="s">
        <v>3</v>
      </c>
      <c r="C38" s="45">
        <v>272242658.42000002</v>
      </c>
      <c r="D38" s="45">
        <v>4033526</v>
      </c>
      <c r="E38" s="45">
        <v>0</v>
      </c>
      <c r="F38" s="45">
        <v>136601.57</v>
      </c>
      <c r="G38" s="45">
        <v>0</v>
      </c>
      <c r="H38" s="45">
        <v>0</v>
      </c>
      <c r="I38" s="45">
        <v>98295815.829999998</v>
      </c>
      <c r="J38" s="45">
        <v>2315264</v>
      </c>
      <c r="K38" s="45">
        <v>0</v>
      </c>
      <c r="L38" s="45">
        <v>119421111.11</v>
      </c>
      <c r="M38" s="45">
        <v>1338754</v>
      </c>
      <c r="N38" s="45">
        <v>0</v>
      </c>
      <c r="O38" s="45">
        <v>50258070.539999999</v>
      </c>
      <c r="P38" s="45">
        <v>309837</v>
      </c>
      <c r="Q38" s="45">
        <v>0</v>
      </c>
      <c r="R38" s="45">
        <v>30969082.100000001</v>
      </c>
      <c r="S38" s="45">
        <v>294550</v>
      </c>
      <c r="T38" s="45">
        <v>0</v>
      </c>
      <c r="U38" s="45">
        <v>9521648.0299999993</v>
      </c>
      <c r="V38" s="45">
        <v>0</v>
      </c>
      <c r="W38" s="45">
        <v>0</v>
      </c>
      <c r="X38" s="45">
        <v>51470635.219999999</v>
      </c>
      <c r="Y38" s="45">
        <v>824205</v>
      </c>
      <c r="Z38" s="45">
        <v>0</v>
      </c>
      <c r="AA38" s="45">
        <v>233204748.65000001</v>
      </c>
      <c r="AB38" s="45">
        <v>221234</v>
      </c>
      <c r="AC38" s="45">
        <v>0</v>
      </c>
      <c r="AD38" s="45">
        <v>290241185.54000002</v>
      </c>
      <c r="AE38" s="45">
        <v>360967</v>
      </c>
      <c r="AF38" s="45">
        <v>0</v>
      </c>
      <c r="AG38" s="45">
        <v>2208323.2799999998</v>
      </c>
      <c r="AH38" s="45">
        <v>57336</v>
      </c>
      <c r="AI38" s="45">
        <v>0</v>
      </c>
      <c r="AJ38" s="45">
        <v>237885287.88</v>
      </c>
      <c r="AK38" s="45">
        <v>1853416</v>
      </c>
      <c r="AL38" s="45">
        <v>0</v>
      </c>
      <c r="AM38" s="45">
        <v>0</v>
      </c>
      <c r="AN38" s="45">
        <v>0</v>
      </c>
      <c r="AO38" s="45">
        <v>0</v>
      </c>
      <c r="AP38" s="45">
        <v>13520423.99</v>
      </c>
      <c r="AQ38" s="45">
        <v>387139</v>
      </c>
      <c r="AR38" s="45">
        <v>0</v>
      </c>
      <c r="AS38" s="45">
        <v>7372315.1399999997</v>
      </c>
      <c r="AT38" s="45">
        <v>33295</v>
      </c>
      <c r="AU38" s="45">
        <v>0</v>
      </c>
      <c r="AV38" s="45">
        <v>0</v>
      </c>
      <c r="AW38" s="45">
        <v>0</v>
      </c>
      <c r="AX38" s="45">
        <v>0</v>
      </c>
      <c r="AY38" s="45">
        <v>9855024.0700000003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1702355.6</v>
      </c>
      <c r="BF38" s="45">
        <v>96805</v>
      </c>
      <c r="BG38" s="45">
        <v>0</v>
      </c>
      <c r="BH38" s="45">
        <v>121282362.68000001</v>
      </c>
      <c r="BI38" s="45">
        <v>0</v>
      </c>
      <c r="BJ38" s="45">
        <v>0</v>
      </c>
      <c r="BK38" s="45">
        <v>158415958.08000001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177133700</v>
      </c>
      <c r="BR38" s="45">
        <v>0</v>
      </c>
      <c r="BS38" s="45">
        <v>0</v>
      </c>
      <c r="BT38" s="45">
        <v>0</v>
      </c>
      <c r="BU38" s="45">
        <v>1885137307.73</v>
      </c>
      <c r="BV38" s="45">
        <v>12126328</v>
      </c>
      <c r="BW38" s="46">
        <v>0</v>
      </c>
    </row>
    <row r="39" spans="1:75" s="1" customFormat="1" ht="13.5" thickBot="1" x14ac:dyDescent="0.25">
      <c r="A39" s="55" t="s">
        <v>184</v>
      </c>
      <c r="B39" s="44" t="s">
        <v>3</v>
      </c>
      <c r="C39" s="45">
        <v>272242658.42000002</v>
      </c>
      <c r="D39" s="45">
        <v>4033526</v>
      </c>
      <c r="E39" s="45">
        <v>0</v>
      </c>
      <c r="F39" s="45">
        <v>136601.57</v>
      </c>
      <c r="G39" s="45">
        <v>0</v>
      </c>
      <c r="H39" s="45">
        <v>0</v>
      </c>
      <c r="I39" s="45">
        <v>98295815.829999998</v>
      </c>
      <c r="J39" s="45">
        <v>2315264</v>
      </c>
      <c r="K39" s="45">
        <v>0</v>
      </c>
      <c r="L39" s="45">
        <v>119421111.11</v>
      </c>
      <c r="M39" s="45">
        <v>1338754</v>
      </c>
      <c r="N39" s="45">
        <v>0</v>
      </c>
      <c r="O39" s="45">
        <v>50258070.539999999</v>
      </c>
      <c r="P39" s="45">
        <v>309837</v>
      </c>
      <c r="Q39" s="45">
        <v>0</v>
      </c>
      <c r="R39" s="45">
        <v>30969082.100000001</v>
      </c>
      <c r="S39" s="45">
        <v>294550</v>
      </c>
      <c r="T39" s="45">
        <v>0</v>
      </c>
      <c r="U39" s="45">
        <v>9521648.0299999993</v>
      </c>
      <c r="V39" s="45">
        <v>0</v>
      </c>
      <c r="W39" s="45">
        <v>0</v>
      </c>
      <c r="X39" s="45">
        <v>51470635.219999999</v>
      </c>
      <c r="Y39" s="45">
        <v>824205</v>
      </c>
      <c r="Z39" s="45">
        <v>0</v>
      </c>
      <c r="AA39" s="45">
        <v>233204748.65000001</v>
      </c>
      <c r="AB39" s="45">
        <v>221234</v>
      </c>
      <c r="AC39" s="45">
        <v>0</v>
      </c>
      <c r="AD39" s="45">
        <v>290241185.54000002</v>
      </c>
      <c r="AE39" s="45">
        <v>360967</v>
      </c>
      <c r="AF39" s="45">
        <v>0</v>
      </c>
      <c r="AG39" s="45">
        <v>2208323.2799999998</v>
      </c>
      <c r="AH39" s="45">
        <v>57336</v>
      </c>
      <c r="AI39" s="45">
        <v>0</v>
      </c>
      <c r="AJ39" s="45">
        <v>237885287.88</v>
      </c>
      <c r="AK39" s="45">
        <v>1853416</v>
      </c>
      <c r="AL39" s="45">
        <v>0</v>
      </c>
      <c r="AM39" s="45">
        <v>0</v>
      </c>
      <c r="AN39" s="45">
        <v>0</v>
      </c>
      <c r="AO39" s="45">
        <v>0</v>
      </c>
      <c r="AP39" s="45">
        <v>13520423.99</v>
      </c>
      <c r="AQ39" s="45">
        <v>387139</v>
      </c>
      <c r="AR39" s="45">
        <v>0</v>
      </c>
      <c r="AS39" s="45">
        <v>7372315.1399999997</v>
      </c>
      <c r="AT39" s="45">
        <v>33295</v>
      </c>
      <c r="AU39" s="45">
        <v>0</v>
      </c>
      <c r="AV39" s="45">
        <v>0</v>
      </c>
      <c r="AW39" s="45">
        <v>0</v>
      </c>
      <c r="AX39" s="45">
        <v>0</v>
      </c>
      <c r="AY39" s="45">
        <v>9855024.0700000003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1702355.6</v>
      </c>
      <c r="BF39" s="45">
        <v>96805</v>
      </c>
      <c r="BG39" s="45">
        <v>0</v>
      </c>
      <c r="BH39" s="45">
        <v>121282362.68000001</v>
      </c>
      <c r="BI39" s="45">
        <v>0</v>
      </c>
      <c r="BJ39" s="45">
        <v>0</v>
      </c>
      <c r="BK39" s="45">
        <v>158415958.08000001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177133700</v>
      </c>
      <c r="BR39" s="45">
        <v>0</v>
      </c>
      <c r="BS39" s="45">
        <v>0</v>
      </c>
      <c r="BT39" s="45">
        <v>55620506.049999997</v>
      </c>
      <c r="BU39" s="45">
        <f>1885137307.73+BT39</f>
        <v>1940757813.78</v>
      </c>
      <c r="BV39" s="45">
        <v>12126328</v>
      </c>
      <c r="BW39" s="46">
        <v>0</v>
      </c>
    </row>
  </sheetData>
  <pageMargins left="0.70866141732283472" right="0.70866141732283472" top="0.74803149606299213" bottom="0.74803149606299213" header="0.31496062992125984" footer="0.31496062992125984"/>
  <pageSetup paperSize="8" fitToWidth="0" orientation="landscape" verticalDpi="0" r:id="rId1"/>
  <headerFooter>
    <oddHeader>&amp;LCittà di Torino&amp;CProspetto di cui all'articolo 8, comma 1, del Decreto Legge 24 aprile 2014, n. 66 ALLEGATO 1&amp;RBilancio di Previsione 2026-2028  Spesa 2028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Entrata 2026-2027-2028</vt:lpstr>
      <vt:lpstr>Spesa 2026</vt:lpstr>
      <vt:lpstr>Spesa 2027</vt:lpstr>
      <vt:lpstr>Spesa 28</vt:lpstr>
      <vt:lpstr>'Entrata 2026-2027-2028'!Area_stampa</vt:lpstr>
      <vt:lpstr>'Spesa 2026'!Area_stampa</vt:lpstr>
      <vt:lpstr>'Spesa 2027'!Area_stampa</vt:lpstr>
      <vt:lpstr>'Spesa 28'!Area_stampa</vt:lpstr>
      <vt:lpstr>'Spesa 2026'!Titoli_stampa</vt:lpstr>
      <vt:lpstr>'Spesa 2027'!Titoli_stampa</vt:lpstr>
      <vt:lpstr>'Spesa 28'!Titoli_stampa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MARINO Marilena u269033</cp:lastModifiedBy>
  <cp:lastPrinted>2025-12-18T09:03:47Z</cp:lastPrinted>
  <dcterms:created xsi:type="dcterms:W3CDTF">2025-12-18T08:51:09Z</dcterms:created>
  <dcterms:modified xsi:type="dcterms:W3CDTF">2025-12-18T13:40:00Z</dcterms:modified>
</cp:coreProperties>
</file>